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123"/>
  <workbookPr/>
  <xr:revisionPtr revIDLastSave="690" documentId="5_{4A9D71F8-B2A2-48F9-8E8C-2F1E9ECD8B32}" xr6:coauthVersionLast="19" xr6:coauthVersionMax="19" xr10:uidLastSave="{8F8B2D30-6A1C-40A3-AF1C-BAFC50430445}"/>
  <bookViews>
    <workbookView xWindow="240" yWindow="105" windowWidth="14805" windowHeight="8010" firstSheet="2" activeTab="2" xr2:uid="{00000000-000D-0000-FFFF-FFFF00000000}"/>
  </bookViews>
  <sheets>
    <sheet name="구분자" sheetId="1" r:id="rId1"/>
    <sheet name="월별기록" sheetId="2" r:id="rId2"/>
    <sheet name="선수별" sheetId="3" r:id="rId3"/>
  </sheets>
  <calcPr calcId="171026"/>
</workbook>
</file>

<file path=xl/calcChain.xml><?xml version="1.0" encoding="utf-8"?>
<calcChain xmlns="http://schemas.openxmlformats.org/spreadsheetml/2006/main">
  <c r="A52" i="3" l="1"/>
  <c r="E51" i="3"/>
  <c r="F51" i="3"/>
  <c r="G51" i="3"/>
  <c r="L87" i="2"/>
  <c r="L95" i="2"/>
  <c r="L99" i="2"/>
  <c r="H51" i="3"/>
  <c r="I51" i="3"/>
  <c r="J51" i="3"/>
  <c r="K51" i="3"/>
  <c r="L51" i="3"/>
  <c r="M51" i="3"/>
  <c r="D51" i="3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M3" i="3"/>
  <c r="M6" i="3"/>
  <c r="M10" i="3"/>
  <c r="M4" i="3"/>
  <c r="M9" i="3"/>
  <c r="M7" i="3"/>
  <c r="M12" i="3"/>
  <c r="M5" i="3"/>
  <c r="M8" i="3"/>
  <c r="M11" i="3"/>
  <c r="M16" i="3"/>
  <c r="M20" i="3"/>
  <c r="M17" i="3"/>
  <c r="M22" i="3"/>
  <c r="M18" i="3"/>
  <c r="M21" i="3"/>
  <c r="M25" i="3"/>
  <c r="M24" i="3"/>
  <c r="M14" i="3"/>
  <c r="M13" i="3"/>
  <c r="M15" i="3"/>
  <c r="M29" i="3"/>
  <c r="M28" i="3"/>
  <c r="M32" i="3"/>
  <c r="M34" i="3"/>
  <c r="M27" i="3"/>
  <c r="M37" i="3"/>
  <c r="M33" i="3"/>
  <c r="M19" i="3"/>
  <c r="M39" i="3"/>
  <c r="M38" i="3"/>
  <c r="M46" i="3"/>
  <c r="M45" i="3"/>
  <c r="M43" i="3"/>
  <c r="M23" i="3"/>
  <c r="M40" i="3"/>
  <c r="M47" i="3"/>
  <c r="M48" i="3"/>
  <c r="M35" i="3"/>
  <c r="M52" i="3"/>
  <c r="M50" i="3"/>
  <c r="M44" i="3"/>
  <c r="M42" i="3"/>
  <c r="M49" i="3"/>
  <c r="M31" i="3"/>
  <c r="M30" i="3"/>
  <c r="M41" i="3"/>
  <c r="M36" i="3"/>
  <c r="M26" i="3"/>
  <c r="X3" i="2"/>
  <c r="X16" i="2"/>
  <c r="X33" i="2"/>
  <c r="L3" i="3"/>
  <c r="L6" i="3"/>
  <c r="X19" i="2"/>
  <c r="L10" i="3"/>
  <c r="X10" i="2"/>
  <c r="X21" i="2"/>
  <c r="X23" i="2"/>
  <c r="X26" i="2"/>
  <c r="X4" i="2"/>
  <c r="X5" i="2"/>
  <c r="X6" i="2"/>
  <c r="X7" i="2"/>
  <c r="X8" i="2"/>
  <c r="X9" i="2"/>
  <c r="X11" i="2"/>
  <c r="X12" i="2"/>
  <c r="X13" i="2"/>
  <c r="X14" i="2"/>
  <c r="X15" i="2"/>
  <c r="X17" i="2"/>
  <c r="X18" i="2"/>
  <c r="X20" i="2"/>
  <c r="X22" i="2"/>
  <c r="X24" i="2"/>
  <c r="X25" i="2"/>
  <c r="X27" i="2"/>
  <c r="X28" i="2"/>
  <c r="X29" i="2"/>
  <c r="X30" i="2"/>
  <c r="X31" i="2"/>
  <c r="X32" i="2"/>
  <c r="X34" i="2"/>
  <c r="L4" i="3"/>
  <c r="L9" i="3"/>
  <c r="L7" i="3"/>
  <c r="L12" i="3"/>
  <c r="L5" i="3"/>
  <c r="L8" i="3"/>
  <c r="L11" i="3"/>
  <c r="L16" i="3"/>
  <c r="L20" i="3"/>
  <c r="L17" i="3"/>
  <c r="L22" i="3"/>
  <c r="L18" i="3"/>
  <c r="L21" i="3"/>
  <c r="L25" i="3"/>
  <c r="L24" i="3"/>
  <c r="L14" i="3"/>
  <c r="L13" i="3"/>
  <c r="L15" i="3"/>
  <c r="L29" i="3"/>
  <c r="L28" i="3"/>
  <c r="L32" i="3"/>
  <c r="L34" i="3"/>
  <c r="L27" i="3"/>
  <c r="L37" i="3"/>
  <c r="L33" i="3"/>
  <c r="L19" i="3"/>
  <c r="L39" i="3"/>
  <c r="L38" i="3"/>
  <c r="L46" i="3"/>
  <c r="L45" i="3"/>
  <c r="L43" i="3"/>
  <c r="L23" i="3"/>
  <c r="L40" i="3"/>
  <c r="L47" i="3"/>
  <c r="L48" i="3"/>
  <c r="L35" i="3"/>
  <c r="L52" i="3"/>
  <c r="L50" i="3"/>
  <c r="L44" i="3"/>
  <c r="L42" i="3"/>
  <c r="L49" i="3"/>
  <c r="L31" i="3"/>
  <c r="L30" i="3"/>
  <c r="L41" i="3"/>
  <c r="L36" i="3"/>
  <c r="L26" i="3"/>
  <c r="U3" i="2"/>
  <c r="U8" i="2"/>
  <c r="K3" i="3"/>
  <c r="K6" i="3"/>
  <c r="K10" i="3"/>
  <c r="U15" i="2"/>
  <c r="K4" i="3"/>
  <c r="K9" i="3"/>
  <c r="K7" i="3"/>
  <c r="K12" i="3"/>
  <c r="U20" i="2"/>
  <c r="K5" i="3"/>
  <c r="K8" i="3"/>
  <c r="U14" i="2"/>
  <c r="K11" i="3"/>
  <c r="U9" i="2"/>
  <c r="U12" i="2"/>
  <c r="K16" i="3"/>
  <c r="K20" i="3"/>
  <c r="K17" i="3"/>
  <c r="U13" i="2"/>
  <c r="U16" i="2"/>
  <c r="K22" i="3"/>
  <c r="U4" i="2"/>
  <c r="K18" i="3"/>
  <c r="U18" i="2"/>
  <c r="K21" i="3"/>
  <c r="K25" i="3"/>
  <c r="K24" i="3"/>
  <c r="U19" i="2"/>
  <c r="U21" i="2"/>
  <c r="K14" i="3"/>
  <c r="U6" i="2"/>
  <c r="K13" i="3"/>
  <c r="K15" i="3"/>
  <c r="K29" i="3"/>
  <c r="U10" i="2"/>
  <c r="U11" i="2"/>
  <c r="K28" i="3"/>
  <c r="K32" i="3"/>
  <c r="K34" i="3"/>
  <c r="K27" i="3"/>
  <c r="U5" i="2"/>
  <c r="U7" i="2"/>
  <c r="K37" i="3"/>
  <c r="K33" i="3"/>
  <c r="K19" i="3"/>
  <c r="K39" i="3"/>
  <c r="U17" i="2"/>
  <c r="K38" i="3"/>
  <c r="K46" i="3"/>
  <c r="K45" i="3"/>
  <c r="K43" i="3"/>
  <c r="K23" i="3"/>
  <c r="K40" i="3"/>
  <c r="K47" i="3"/>
  <c r="K48" i="3"/>
  <c r="K35" i="3"/>
  <c r="K52" i="3"/>
  <c r="K50" i="3"/>
  <c r="K44" i="3"/>
  <c r="K42" i="3"/>
  <c r="K49" i="3"/>
  <c r="K31" i="3"/>
  <c r="K30" i="3"/>
  <c r="K41" i="3"/>
  <c r="K36" i="3"/>
  <c r="K26" i="3"/>
  <c r="R7" i="2"/>
  <c r="R13" i="2"/>
  <c r="R15" i="2"/>
  <c r="R17" i="2"/>
  <c r="J3" i="3"/>
  <c r="R4" i="2"/>
  <c r="R11" i="2"/>
  <c r="R16" i="2"/>
  <c r="J6" i="3"/>
  <c r="R5" i="2"/>
  <c r="R12" i="2"/>
  <c r="J10" i="3"/>
  <c r="J4" i="3"/>
  <c r="J9" i="3"/>
  <c r="J7" i="3"/>
  <c r="R10" i="2"/>
  <c r="R14" i="2"/>
  <c r="J12" i="3"/>
  <c r="R3" i="2"/>
  <c r="J5" i="3"/>
  <c r="R6" i="2"/>
  <c r="J8" i="3"/>
  <c r="R8" i="2"/>
  <c r="J11" i="3"/>
  <c r="J16" i="3"/>
  <c r="J20" i="3"/>
  <c r="R9" i="2"/>
  <c r="J17" i="3"/>
  <c r="J22" i="3"/>
  <c r="J18" i="3"/>
  <c r="J21" i="3"/>
  <c r="J25" i="3"/>
  <c r="J24" i="3"/>
  <c r="J14" i="3"/>
  <c r="J13" i="3"/>
  <c r="J15" i="3"/>
  <c r="J29" i="3"/>
  <c r="J28" i="3"/>
  <c r="J32" i="3"/>
  <c r="J34" i="3"/>
  <c r="J27" i="3"/>
  <c r="J37" i="3"/>
  <c r="J33" i="3"/>
  <c r="J19" i="3"/>
  <c r="J39" i="3"/>
  <c r="J38" i="3"/>
  <c r="J46" i="3"/>
  <c r="J45" i="3"/>
  <c r="J43" i="3"/>
  <c r="J23" i="3"/>
  <c r="J40" i="3"/>
  <c r="J47" i="3"/>
  <c r="J48" i="3"/>
  <c r="J35" i="3"/>
  <c r="J52" i="3"/>
  <c r="J50" i="3"/>
  <c r="J44" i="3"/>
  <c r="J42" i="3"/>
  <c r="J49" i="3"/>
  <c r="J31" i="3"/>
  <c r="J30" i="3"/>
  <c r="J41" i="3"/>
  <c r="J36" i="3"/>
  <c r="J26" i="3"/>
  <c r="O15" i="2"/>
  <c r="O36" i="2"/>
  <c r="O58" i="2"/>
  <c r="I3" i="3"/>
  <c r="O57" i="2"/>
  <c r="I6" i="3"/>
  <c r="O21" i="2"/>
  <c r="O40" i="2"/>
  <c r="O52" i="2"/>
  <c r="I10" i="3"/>
  <c r="O18" i="2"/>
  <c r="O37" i="2"/>
  <c r="I4" i="3"/>
  <c r="O45" i="2"/>
  <c r="I9" i="3"/>
  <c r="O53" i="2"/>
  <c r="I7" i="3"/>
  <c r="O19" i="2"/>
  <c r="O39" i="2"/>
  <c r="O51" i="2"/>
  <c r="I12" i="3"/>
  <c r="O3" i="2"/>
  <c r="O27" i="2"/>
  <c r="O55" i="2"/>
  <c r="I5" i="3"/>
  <c r="O23" i="2"/>
  <c r="O42" i="2"/>
  <c r="O56" i="2"/>
  <c r="I8" i="3"/>
  <c r="O6" i="2"/>
  <c r="O28" i="2"/>
  <c r="O46" i="2"/>
  <c r="I11" i="3"/>
  <c r="O8" i="2"/>
  <c r="O31" i="2"/>
  <c r="O47" i="2"/>
  <c r="I16" i="3"/>
  <c r="O49" i="2"/>
  <c r="I20" i="3"/>
  <c r="O11" i="2"/>
  <c r="O33" i="2"/>
  <c r="O48" i="2"/>
  <c r="I17" i="3"/>
  <c r="I22" i="3"/>
  <c r="O9" i="2"/>
  <c r="O30" i="2"/>
  <c r="O60" i="2"/>
  <c r="I18" i="3"/>
  <c r="O24" i="2"/>
  <c r="O44" i="2"/>
  <c r="O50" i="2"/>
  <c r="I21" i="3"/>
  <c r="O12" i="2"/>
  <c r="O34" i="2"/>
  <c r="O54" i="2"/>
  <c r="I25" i="3"/>
  <c r="O17" i="2"/>
  <c r="O38" i="2"/>
  <c r="O59" i="2"/>
  <c r="I24" i="3"/>
  <c r="I14" i="3"/>
  <c r="O7" i="2"/>
  <c r="O32" i="2"/>
  <c r="I13" i="3"/>
  <c r="O20" i="2"/>
  <c r="O41" i="2"/>
  <c r="I15" i="3"/>
  <c r="O13" i="2"/>
  <c r="O35" i="2"/>
  <c r="I29" i="3"/>
  <c r="O14" i="2"/>
  <c r="I28" i="3"/>
  <c r="O25" i="2"/>
  <c r="O43" i="2"/>
  <c r="I32" i="3"/>
  <c r="O5" i="2"/>
  <c r="O29" i="2"/>
  <c r="I34" i="3"/>
  <c r="O4" i="2"/>
  <c r="I27" i="3"/>
  <c r="I37" i="3"/>
  <c r="O16" i="2"/>
  <c r="I33" i="3"/>
  <c r="I19" i="3"/>
  <c r="O10" i="2"/>
  <c r="I39" i="3"/>
  <c r="I38" i="3"/>
  <c r="O22" i="2"/>
  <c r="I46" i="3"/>
  <c r="O26" i="2"/>
  <c r="I45" i="3"/>
  <c r="I43" i="3"/>
  <c r="I23" i="3"/>
  <c r="I40" i="3"/>
  <c r="I47" i="3"/>
  <c r="I48" i="3"/>
  <c r="I35" i="3"/>
  <c r="I52" i="3"/>
  <c r="I50" i="3"/>
  <c r="I44" i="3"/>
  <c r="I42" i="3"/>
  <c r="I49" i="3"/>
  <c r="I31" i="3"/>
  <c r="I30" i="3"/>
  <c r="I41" i="3"/>
  <c r="I36" i="3"/>
  <c r="I26" i="3"/>
  <c r="L163" i="2"/>
  <c r="L168" i="2"/>
  <c r="L170" i="2"/>
  <c r="H3" i="3"/>
  <c r="H6" i="3"/>
  <c r="L101" i="2"/>
  <c r="L109" i="2"/>
  <c r="L113" i="2"/>
  <c r="H10" i="3"/>
  <c r="L150" i="2"/>
  <c r="L154" i="2"/>
  <c r="L156" i="2"/>
  <c r="H4" i="3"/>
  <c r="H9" i="3"/>
  <c r="H7" i="3"/>
  <c r="L73" i="2"/>
  <c r="L81" i="2"/>
  <c r="L269" i="2"/>
  <c r="L277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4" i="2"/>
  <c r="L75" i="2"/>
  <c r="L76" i="2"/>
  <c r="L77" i="2"/>
  <c r="L78" i="2"/>
  <c r="L79" i="2"/>
  <c r="L80" i="2"/>
  <c r="L82" i="2"/>
  <c r="L83" i="2"/>
  <c r="L84" i="2"/>
  <c r="L85" i="2"/>
  <c r="L86" i="2"/>
  <c r="L88" i="2"/>
  <c r="L89" i="2"/>
  <c r="L90" i="2"/>
  <c r="L91" i="2"/>
  <c r="L92" i="2"/>
  <c r="L93" i="2"/>
  <c r="L94" i="2"/>
  <c r="L96" i="2"/>
  <c r="L97" i="2"/>
  <c r="L98" i="2"/>
  <c r="L100" i="2"/>
  <c r="L102" i="2"/>
  <c r="L103" i="2"/>
  <c r="L104" i="2"/>
  <c r="L105" i="2"/>
  <c r="L106" i="2"/>
  <c r="L107" i="2"/>
  <c r="L108" i="2"/>
  <c r="L110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1" i="2"/>
  <c r="L152" i="2"/>
  <c r="L153" i="2"/>
  <c r="L155" i="2"/>
  <c r="L157" i="2"/>
  <c r="L158" i="2"/>
  <c r="L159" i="2"/>
  <c r="L160" i="2"/>
  <c r="L161" i="2"/>
  <c r="L162" i="2"/>
  <c r="L164" i="2"/>
  <c r="L165" i="2"/>
  <c r="L166" i="2"/>
  <c r="L167" i="2"/>
  <c r="L169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70" i="2"/>
  <c r="L271" i="2"/>
  <c r="L272" i="2"/>
  <c r="L273" i="2"/>
  <c r="L274" i="2"/>
  <c r="L275" i="2"/>
  <c r="L276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H12" i="3"/>
  <c r="H5" i="3"/>
  <c r="H8" i="3"/>
  <c r="H11" i="3"/>
  <c r="H16" i="3"/>
  <c r="H20" i="3"/>
  <c r="H17" i="3"/>
  <c r="H22" i="3"/>
  <c r="H18" i="3"/>
  <c r="H21" i="3"/>
  <c r="H25" i="3"/>
  <c r="H24" i="3"/>
  <c r="H14" i="3"/>
  <c r="H13" i="3"/>
  <c r="H15" i="3"/>
  <c r="H29" i="3"/>
  <c r="H28" i="3"/>
  <c r="H32" i="3"/>
  <c r="H34" i="3"/>
  <c r="H27" i="3"/>
  <c r="H37" i="3"/>
  <c r="H33" i="3"/>
  <c r="H19" i="3"/>
  <c r="H39" i="3"/>
  <c r="H38" i="3"/>
  <c r="H46" i="3"/>
  <c r="H45" i="3"/>
  <c r="H43" i="3"/>
  <c r="H23" i="3"/>
  <c r="H40" i="3"/>
  <c r="H47" i="3"/>
  <c r="H48" i="3"/>
  <c r="H35" i="3"/>
  <c r="H52" i="3"/>
  <c r="H50" i="3"/>
  <c r="H44" i="3"/>
  <c r="H42" i="3"/>
  <c r="H49" i="3"/>
  <c r="H31" i="3"/>
  <c r="H30" i="3"/>
  <c r="H41" i="3"/>
  <c r="H36" i="3"/>
  <c r="H26" i="3"/>
  <c r="G3" i="3"/>
  <c r="G6" i="3"/>
  <c r="G10" i="3"/>
  <c r="G4" i="3"/>
  <c r="I3" i="2"/>
  <c r="I5" i="2"/>
  <c r="G9" i="3"/>
  <c r="G7" i="3"/>
  <c r="G12" i="3"/>
  <c r="G5" i="3"/>
  <c r="G8" i="3"/>
  <c r="G11" i="3"/>
  <c r="G16" i="3"/>
  <c r="I4" i="2"/>
  <c r="G20" i="3"/>
  <c r="G17" i="3"/>
  <c r="G22" i="3"/>
  <c r="G18" i="3"/>
  <c r="G21" i="3"/>
  <c r="G25" i="3"/>
  <c r="G24" i="3"/>
  <c r="G14" i="3"/>
  <c r="G13" i="3"/>
  <c r="G15" i="3"/>
  <c r="G29" i="3"/>
  <c r="G28" i="3"/>
  <c r="G32" i="3"/>
  <c r="G34" i="3"/>
  <c r="G27" i="3"/>
  <c r="G37" i="3"/>
  <c r="G33" i="3"/>
  <c r="G19" i="3"/>
  <c r="G39" i="3"/>
  <c r="G38" i="3"/>
  <c r="G46" i="3"/>
  <c r="G45" i="3"/>
  <c r="G43" i="3"/>
  <c r="G23" i="3"/>
  <c r="G40" i="3"/>
  <c r="G47" i="3"/>
  <c r="G48" i="3"/>
  <c r="G35" i="3"/>
  <c r="G52" i="3"/>
  <c r="G50" i="3"/>
  <c r="G44" i="3"/>
  <c r="G42" i="3"/>
  <c r="G49" i="3"/>
  <c r="G31" i="3"/>
  <c r="G30" i="3"/>
  <c r="G41" i="3"/>
  <c r="G36" i="3"/>
  <c r="G26" i="3"/>
  <c r="F10" i="2"/>
  <c r="F3" i="3"/>
  <c r="F5" i="2"/>
  <c r="F12" i="2"/>
  <c r="F6" i="3"/>
  <c r="F10" i="3"/>
  <c r="F4" i="3"/>
  <c r="F8" i="2"/>
  <c r="F13" i="2"/>
  <c r="F9" i="3"/>
  <c r="F9" i="2"/>
  <c r="F14" i="2"/>
  <c r="F7" i="3"/>
  <c r="F12" i="3"/>
  <c r="F5" i="3"/>
  <c r="F6" i="2"/>
  <c r="F8" i="3"/>
  <c r="F11" i="3"/>
  <c r="F16" i="3"/>
  <c r="F4" i="2"/>
  <c r="F11" i="2"/>
  <c r="F20" i="3"/>
  <c r="F17" i="3"/>
  <c r="F22" i="3"/>
  <c r="F18" i="3"/>
  <c r="F21" i="3"/>
  <c r="F25" i="3"/>
  <c r="F24" i="3"/>
  <c r="F3" i="2"/>
  <c r="F14" i="3"/>
  <c r="F13" i="3"/>
  <c r="F15" i="3"/>
  <c r="F29" i="3"/>
  <c r="F28" i="3"/>
  <c r="F32" i="3"/>
  <c r="F34" i="3"/>
  <c r="F27" i="3"/>
  <c r="F37" i="3"/>
  <c r="F33" i="3"/>
  <c r="F7" i="2"/>
  <c r="F19" i="3"/>
  <c r="F39" i="3"/>
  <c r="F38" i="3"/>
  <c r="F46" i="3"/>
  <c r="F45" i="3"/>
  <c r="F43" i="3"/>
  <c r="F23" i="3"/>
  <c r="F40" i="3"/>
  <c r="F47" i="3"/>
  <c r="F48" i="3"/>
  <c r="F35" i="3"/>
  <c r="F52" i="3"/>
  <c r="F50" i="3"/>
  <c r="F44" i="3"/>
  <c r="F42" i="3"/>
  <c r="F49" i="3"/>
  <c r="F31" i="3"/>
  <c r="F30" i="3"/>
  <c r="F41" i="3"/>
  <c r="F36" i="3"/>
  <c r="F26" i="3"/>
  <c r="C12" i="2"/>
  <c r="E3" i="3"/>
  <c r="C14" i="2"/>
  <c r="E6" i="3"/>
  <c r="C17" i="2"/>
  <c r="E10" i="3"/>
  <c r="E4" i="3"/>
  <c r="C4" i="2"/>
  <c r="E9" i="3"/>
  <c r="C15" i="2"/>
  <c r="E7" i="3"/>
  <c r="E12" i="3"/>
  <c r="E5" i="3"/>
  <c r="C18" i="2"/>
  <c r="E8" i="3"/>
  <c r="E11" i="3"/>
  <c r="E16" i="3"/>
  <c r="C7" i="2"/>
  <c r="E20" i="3"/>
  <c r="E17" i="3"/>
  <c r="C8" i="2"/>
  <c r="E22" i="3"/>
  <c r="E18" i="3"/>
  <c r="C13" i="2"/>
  <c r="E21" i="3"/>
  <c r="E25" i="3"/>
  <c r="E24" i="3"/>
  <c r="C6" i="2"/>
  <c r="E14" i="3"/>
  <c r="C3" i="2"/>
  <c r="E13" i="3"/>
  <c r="C16" i="2"/>
  <c r="E15" i="3"/>
  <c r="C5" i="2"/>
  <c r="E29" i="3"/>
  <c r="E28" i="3"/>
  <c r="E32" i="3"/>
  <c r="E34" i="3"/>
  <c r="C9" i="2"/>
  <c r="E27" i="3"/>
  <c r="C11" i="2"/>
  <c r="E37" i="3"/>
  <c r="E33" i="3"/>
  <c r="C10" i="2"/>
  <c r="E19" i="3"/>
  <c r="E39" i="3"/>
  <c r="E38" i="3"/>
  <c r="E46" i="3"/>
  <c r="E45" i="3"/>
  <c r="E43" i="3"/>
  <c r="E23" i="3"/>
  <c r="E40" i="3"/>
  <c r="E47" i="3"/>
  <c r="E48" i="3"/>
  <c r="E35" i="3"/>
  <c r="E52" i="3"/>
  <c r="E50" i="3"/>
  <c r="E44" i="3"/>
  <c r="E42" i="3"/>
  <c r="E49" i="3"/>
  <c r="E31" i="3"/>
  <c r="E30" i="3"/>
  <c r="E41" i="3"/>
  <c r="E36" i="3"/>
  <c r="E26" i="3"/>
  <c r="D50" i="3"/>
  <c r="D49" i="3"/>
  <c r="A51" i="3"/>
  <c r="D47" i="3"/>
  <c r="A50" i="3"/>
  <c r="A49" i="3"/>
  <c r="A48" i="3"/>
  <c r="D39" i="3"/>
  <c r="A47" i="3"/>
  <c r="D40" i="3"/>
  <c r="A46" i="3"/>
  <c r="D52" i="3"/>
  <c r="A45" i="3"/>
  <c r="D34" i="3"/>
  <c r="A44" i="3"/>
  <c r="D32" i="3"/>
  <c r="A43" i="3"/>
  <c r="D45" i="3"/>
  <c r="A42" i="3"/>
  <c r="D46" i="3"/>
  <c r="A41" i="3"/>
  <c r="D44" i="3"/>
  <c r="A40" i="3"/>
  <c r="D38" i="3"/>
  <c r="A39" i="3"/>
  <c r="D33" i="3"/>
  <c r="A38" i="3"/>
  <c r="D25" i="3"/>
  <c r="D35" i="3"/>
  <c r="A37" i="3"/>
  <c r="D26" i="3"/>
  <c r="A36" i="3"/>
  <c r="D36" i="3"/>
  <c r="A35" i="3"/>
  <c r="D41" i="3"/>
  <c r="A34" i="3"/>
  <c r="D30" i="3"/>
  <c r="A33" i="3"/>
  <c r="D23" i="3"/>
  <c r="A32" i="3"/>
  <c r="D31" i="3"/>
  <c r="A31" i="3"/>
  <c r="D22" i="3"/>
  <c r="A30" i="3"/>
  <c r="D4" i="3"/>
  <c r="A29" i="3"/>
  <c r="D48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D42" i="3"/>
  <c r="D28" i="3"/>
  <c r="D43" i="3"/>
  <c r="D16" i="3"/>
  <c r="D18" i="3"/>
  <c r="D24" i="3"/>
  <c r="D15" i="3"/>
  <c r="D17" i="3"/>
  <c r="D27" i="3"/>
  <c r="D14" i="3"/>
  <c r="D19" i="3"/>
  <c r="D12" i="3"/>
  <c r="D29" i="3"/>
  <c r="D37" i="3"/>
  <c r="D21" i="3"/>
  <c r="D11" i="3"/>
  <c r="D8" i="3"/>
  <c r="D10" i="3"/>
  <c r="D7" i="3"/>
  <c r="D5" i="3"/>
  <c r="D20" i="3"/>
  <c r="D13" i="3"/>
  <c r="D9" i="3"/>
  <c r="D6" i="3"/>
  <c r="D3" i="3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</calcChain>
</file>

<file path=xl/sharedStrings.xml><?xml version="1.0" encoding="utf-8"?>
<sst xmlns="http://schemas.openxmlformats.org/spreadsheetml/2006/main" count="1869" uniqueCount="307">
  <si>
    <t>전적</t>
  </si>
  <si>
    <t>점수</t>
  </si>
  <si>
    <t>비고</t>
  </si>
  <si>
    <t>각 단계 진출점수</t>
  </si>
  <si>
    <t>개인</t>
  </si>
  <si>
    <t>예3</t>
  </si>
  <si>
    <t>예선8강</t>
  </si>
  <si>
    <t>예2</t>
  </si>
  <si>
    <t>예선4강</t>
  </si>
  <si>
    <t>예1</t>
  </si>
  <si>
    <t>예선결승</t>
  </si>
  <si>
    <t>듀3</t>
  </si>
  <si>
    <t>듀얼진출</t>
  </si>
  <si>
    <t>듀2</t>
  </si>
  <si>
    <t>듀얼1승</t>
  </si>
  <si>
    <t>듀1</t>
  </si>
  <si>
    <t>듀얼2승=16강</t>
  </si>
  <si>
    <t>8강</t>
  </si>
  <si>
    <t>4강</t>
  </si>
  <si>
    <t>결승</t>
  </si>
  <si>
    <t>우승</t>
  </si>
  <si>
    <t>단체</t>
  </si>
  <si>
    <t>1승</t>
  </si>
  <si>
    <t>에결</t>
  </si>
  <si>
    <t>포시</t>
  </si>
  <si>
    <t>포에</t>
  </si>
  <si>
    <t>반영</t>
  </si>
  <si>
    <t>선수명</t>
  </si>
  <si>
    <t>16년7월</t>
  </si>
  <si>
    <t>16년8월</t>
  </si>
  <si>
    <t>16년9월</t>
  </si>
  <si>
    <t>16년11월</t>
  </si>
  <si>
    <t>16년12월</t>
  </si>
  <si>
    <t>17년1월</t>
  </si>
  <si>
    <t>17년2월</t>
  </si>
  <si>
    <t>17년3월</t>
  </si>
  <si>
    <t>17년4월</t>
  </si>
  <si>
    <t>김정우</t>
  </si>
  <si>
    <t>최호선</t>
  </si>
  <si>
    <t>김윤중</t>
  </si>
  <si>
    <t>차재욱</t>
  </si>
  <si>
    <t>김택용</t>
  </si>
  <si>
    <t>이영호</t>
  </si>
  <si>
    <t>조기석</t>
  </si>
  <si>
    <t>김범수</t>
  </si>
  <si>
    <t>임홍규</t>
  </si>
  <si>
    <t>염보성</t>
  </si>
  <si>
    <t>정윤종</t>
  </si>
  <si>
    <t>노준규</t>
  </si>
  <si>
    <t>윤용태</t>
  </si>
  <si>
    <t>김태욱</t>
  </si>
  <si>
    <t>김태영</t>
  </si>
  <si>
    <t>도재욱</t>
  </si>
  <si>
    <t>김명운</t>
  </si>
  <si>
    <t>한두열</t>
  </si>
  <si>
    <t>김대용</t>
  </si>
  <si>
    <t>조일장</t>
  </si>
  <si>
    <t>최원주</t>
  </si>
  <si>
    <t>김승현</t>
  </si>
  <si>
    <t>이재호</t>
  </si>
  <si>
    <t>김재훈</t>
  </si>
  <si>
    <t>송병구</t>
  </si>
  <si>
    <t>김성현</t>
  </si>
  <si>
    <t>손인호</t>
  </si>
  <si>
    <t>임진묵</t>
  </si>
  <si>
    <t>변준영</t>
  </si>
  <si>
    <t>박수범</t>
  </si>
  <si>
    <t>김태훈</t>
  </si>
  <si>
    <t>김범성</t>
  </si>
  <si>
    <t>이민성</t>
  </si>
  <si>
    <t>조일형</t>
  </si>
  <si>
    <t>이제동</t>
  </si>
  <si>
    <t>김민철</t>
  </si>
  <si>
    <t>정운천</t>
  </si>
  <si>
    <t>유영진</t>
  </si>
  <si>
    <t>박성균</t>
  </si>
  <si>
    <t>윤찬희</t>
  </si>
  <si>
    <t>이예준</t>
  </si>
  <si>
    <t>변형태</t>
  </si>
  <si>
    <t>진영화</t>
  </si>
  <si>
    <t>이성은</t>
  </si>
  <si>
    <t>이경민</t>
  </si>
  <si>
    <t>김동현</t>
  </si>
  <si>
    <t>하늘</t>
  </si>
  <si>
    <t>박찬일</t>
  </si>
  <si>
    <t>박태민</t>
  </si>
  <si>
    <t>정재원</t>
  </si>
  <si>
    <t>강현준</t>
  </si>
  <si>
    <t>손성경</t>
  </si>
  <si>
    <t>김규회</t>
  </si>
  <si>
    <t>김서하</t>
  </si>
  <si>
    <t>박승호</t>
  </si>
  <si>
    <t>이건우</t>
  </si>
  <si>
    <t>한별</t>
  </si>
  <si>
    <t>최영현</t>
  </si>
  <si>
    <t>임재우</t>
  </si>
  <si>
    <t>이정우</t>
  </si>
  <si>
    <t>장승수</t>
  </si>
  <si>
    <t>김재현</t>
  </si>
  <si>
    <t>김봉준</t>
  </si>
  <si>
    <t>안영일</t>
  </si>
  <si>
    <t>김상곤</t>
  </si>
  <si>
    <t>양은석</t>
  </si>
  <si>
    <t>이호윤</t>
  </si>
  <si>
    <t>조원구</t>
  </si>
  <si>
    <t>고석현</t>
  </si>
  <si>
    <t>원지훈</t>
  </si>
  <si>
    <t>권혁진</t>
  </si>
  <si>
    <t>김경모</t>
  </si>
  <si>
    <t>현지섭</t>
  </si>
  <si>
    <t>정수현</t>
  </si>
  <si>
    <t>김현우</t>
  </si>
  <si>
    <t>박정훈</t>
  </si>
  <si>
    <t>박지훈</t>
  </si>
  <si>
    <t>권오현</t>
  </si>
  <si>
    <t>김승수</t>
  </si>
  <si>
    <t>이원형</t>
  </si>
  <si>
    <t>박준영</t>
  </si>
  <si>
    <t>이지우</t>
  </si>
  <si>
    <t>전대한</t>
  </si>
  <si>
    <t>서지원</t>
  </si>
  <si>
    <t>백민기</t>
  </si>
  <si>
    <t>박세정</t>
  </si>
  <si>
    <t>이인극</t>
  </si>
  <si>
    <t>강태완</t>
  </si>
  <si>
    <t>황순형</t>
  </si>
  <si>
    <t>류기열</t>
  </si>
  <si>
    <t>이대연</t>
  </si>
  <si>
    <t>김기훈</t>
  </si>
  <si>
    <t>김영범</t>
  </si>
  <si>
    <t>박지호</t>
  </si>
  <si>
    <t>임환기</t>
  </si>
  <si>
    <t>김기원</t>
  </si>
  <si>
    <t>박철순</t>
  </si>
  <si>
    <t>이시언</t>
  </si>
  <si>
    <t>안시찬</t>
  </si>
  <si>
    <t>이현</t>
  </si>
  <si>
    <t>한상연</t>
  </si>
  <si>
    <t>임원기</t>
  </si>
  <si>
    <t>정승일</t>
  </si>
  <si>
    <t>구성훈</t>
  </si>
  <si>
    <t>윤대섭</t>
  </si>
  <si>
    <t>유승곤</t>
  </si>
  <si>
    <t>김연수</t>
  </si>
  <si>
    <t>김태균</t>
  </si>
  <si>
    <t>정서원</t>
  </si>
  <si>
    <t>김재완</t>
  </si>
  <si>
    <t>김상민</t>
  </si>
  <si>
    <t>노경래</t>
  </si>
  <si>
    <t>손주흥</t>
  </si>
  <si>
    <t>최동욱</t>
  </si>
  <si>
    <t>배호연</t>
  </si>
  <si>
    <t>조병세</t>
  </si>
  <si>
    <t>윤재오</t>
  </si>
  <si>
    <t>장민준</t>
  </si>
  <si>
    <t>문승호</t>
  </si>
  <si>
    <t>권정일</t>
  </si>
  <si>
    <t>이영웅</t>
  </si>
  <si>
    <t>김동진</t>
  </si>
  <si>
    <t>장윤철</t>
  </si>
  <si>
    <t>김민수</t>
  </si>
  <si>
    <t>이영한</t>
  </si>
  <si>
    <t>김병수</t>
  </si>
  <si>
    <t>송명규</t>
  </si>
  <si>
    <t>황대현</t>
  </si>
  <si>
    <t>장영대</t>
  </si>
  <si>
    <t>이요한</t>
  </si>
  <si>
    <t>정우근</t>
  </si>
  <si>
    <t>이창우</t>
  </si>
  <si>
    <t>이윤열</t>
  </si>
  <si>
    <t>강민</t>
  </si>
  <si>
    <t>이경중</t>
  </si>
  <si>
    <t>김기륭</t>
  </si>
  <si>
    <t>이정기</t>
  </si>
  <si>
    <t>변현제</t>
  </si>
  <si>
    <t>최경선</t>
  </si>
  <si>
    <t>이윤성</t>
  </si>
  <si>
    <t>진웅</t>
  </si>
  <si>
    <t>정현우</t>
  </si>
  <si>
    <t>서원하</t>
  </si>
  <si>
    <t>윤종원</t>
  </si>
  <si>
    <t>김민찬</t>
  </si>
  <si>
    <t>고강민</t>
  </si>
  <si>
    <t>김명종</t>
  </si>
  <si>
    <t>정광근</t>
  </si>
  <si>
    <t>배민국</t>
  </si>
  <si>
    <t>김태현</t>
  </si>
  <si>
    <t>장준우</t>
  </si>
  <si>
    <t>김동욱</t>
  </si>
  <si>
    <t>김희성</t>
  </si>
  <si>
    <t>권준영</t>
  </si>
  <si>
    <t>박재현</t>
  </si>
  <si>
    <t>옥현남</t>
  </si>
  <si>
    <t>노지호</t>
  </si>
  <si>
    <t>김성재</t>
  </si>
  <si>
    <t>유진우</t>
  </si>
  <si>
    <t>정경훈</t>
  </si>
  <si>
    <t>김우영</t>
  </si>
  <si>
    <t>박재혁</t>
  </si>
  <si>
    <t>윤재성</t>
  </si>
  <si>
    <t>허유진</t>
  </si>
  <si>
    <t>조서현</t>
  </si>
  <si>
    <t>변은석</t>
  </si>
  <si>
    <t>신상문</t>
  </si>
  <si>
    <t>정연두</t>
  </si>
  <si>
    <t>최진영</t>
  </si>
  <si>
    <t>박현준</t>
  </si>
  <si>
    <t>이순재</t>
  </si>
  <si>
    <t>박현재</t>
  </si>
  <si>
    <t>김주영</t>
  </si>
  <si>
    <t>안철환</t>
  </si>
  <si>
    <t>안준호</t>
  </si>
  <si>
    <t>윤인수</t>
  </si>
  <si>
    <t>안정우</t>
  </si>
  <si>
    <t>박성용</t>
  </si>
  <si>
    <t>정윤성</t>
  </si>
  <si>
    <t>김근우</t>
  </si>
  <si>
    <t>송병주</t>
  </si>
  <si>
    <t>손경훈</t>
  </si>
  <si>
    <t>이호규</t>
  </si>
  <si>
    <t>박성준</t>
  </si>
  <si>
    <t>천상현</t>
  </si>
  <si>
    <t>성병주</t>
  </si>
  <si>
    <t>박상현</t>
  </si>
  <si>
    <t>이인규</t>
  </si>
  <si>
    <t>우원진</t>
  </si>
  <si>
    <t>심대성</t>
  </si>
  <si>
    <t>양성민</t>
  </si>
  <si>
    <t>김상원</t>
  </si>
  <si>
    <t>최민혁</t>
  </si>
  <si>
    <t>장재혁</t>
  </si>
  <si>
    <t>이상조</t>
  </si>
  <si>
    <t>박상욱</t>
  </si>
  <si>
    <t>문석일</t>
  </si>
  <si>
    <t>박용일</t>
  </si>
  <si>
    <t>황남규</t>
  </si>
  <si>
    <t>황동윤</t>
  </si>
  <si>
    <t>김재용</t>
  </si>
  <si>
    <t>김태정</t>
  </si>
  <si>
    <t>오시현</t>
  </si>
  <si>
    <t>박성환</t>
  </si>
  <si>
    <t>유재호</t>
  </si>
  <si>
    <t>윤현준</t>
  </si>
  <si>
    <t>강찬영</t>
  </si>
  <si>
    <t>김진혁</t>
  </si>
  <si>
    <t>문기호</t>
  </si>
  <si>
    <t>이주환</t>
  </si>
  <si>
    <t>고병성</t>
  </si>
  <si>
    <t>이기수</t>
  </si>
  <si>
    <t>박준욱</t>
  </si>
  <si>
    <t>서호성</t>
  </si>
  <si>
    <t>천우창</t>
  </si>
  <si>
    <t>권순범</t>
  </si>
  <si>
    <t>김경수</t>
  </si>
  <si>
    <t>박성수</t>
  </si>
  <si>
    <t>박승훈</t>
  </si>
  <si>
    <t>황태운</t>
  </si>
  <si>
    <t>안정훈</t>
  </si>
  <si>
    <t>김선욱</t>
  </si>
  <si>
    <t>조치호</t>
  </si>
  <si>
    <t>전태규</t>
  </si>
  <si>
    <t>조용현</t>
  </si>
  <si>
    <t>최재원</t>
  </si>
  <si>
    <t>김민재</t>
  </si>
  <si>
    <t>박건희</t>
  </si>
  <si>
    <t>주현준</t>
  </si>
  <si>
    <t>강준우</t>
  </si>
  <si>
    <t>권석현</t>
  </si>
  <si>
    <t>이민규</t>
  </si>
  <si>
    <t>전철주</t>
  </si>
  <si>
    <t>김은호</t>
  </si>
  <si>
    <t>변현섭</t>
  </si>
  <si>
    <t>서원찬</t>
  </si>
  <si>
    <t>김성훈</t>
  </si>
  <si>
    <t>조재걸</t>
  </si>
  <si>
    <t>김덕교</t>
  </si>
  <si>
    <t>허유승</t>
  </si>
  <si>
    <t>신우진</t>
  </si>
  <si>
    <t>김종준</t>
  </si>
  <si>
    <t>곽근호</t>
  </si>
  <si>
    <t>강구열</t>
  </si>
  <si>
    <t>심성현</t>
  </si>
  <si>
    <t>박지홍</t>
  </si>
  <si>
    <t>이권성</t>
  </si>
  <si>
    <t>도성환</t>
  </si>
  <si>
    <t>김광우</t>
  </si>
  <si>
    <t>이재욱</t>
  </si>
  <si>
    <t>조재훈</t>
  </si>
  <si>
    <t>안재현</t>
  </si>
  <si>
    <t>이동훈</t>
  </si>
  <si>
    <t>강기훈</t>
  </si>
  <si>
    <t>박수완</t>
  </si>
  <si>
    <t>이주영</t>
  </si>
  <si>
    <t>김준혁</t>
  </si>
  <si>
    <t>오진석</t>
  </si>
  <si>
    <t>김동한</t>
  </si>
  <si>
    <t>감성현</t>
  </si>
  <si>
    <t>김신희</t>
  </si>
  <si>
    <t>반영비율</t>
  </si>
  <si>
    <t>순위</t>
  </si>
  <si>
    <t>기간</t>
  </si>
  <si>
    <t>종족</t>
  </si>
  <si>
    <t>5월랭킹</t>
  </si>
  <si>
    <t>17월1월</t>
  </si>
  <si>
    <t>T</t>
  </si>
  <si>
    <t>Z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</si>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</sst>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">
    <font>
      <sz val="11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76" fontId="0" fillId="0" borderId="0" xfId="0" applyNumberFormat="1"/>
  </cellXfs>
  <cellStyles count="1">
    <cellStyle name="표준" xfId="0" builtinId="0"/>
  </cellStyles>
  <dxfs count="10"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A71204-C96B-4126-8F6F-4B089460BD48}" name="표5" displayName="표5" ref="B2:M54" totalsRowShown="0">
  <autoFilter ref="B2:M54" xr:uid="{E9C25A90-D5E4-491F-87CE-73267DB1EDAD}"/>
  <sortState ref="B3:M54">
    <sortCondition descending="1" ref="D2:D54"/>
  </sortState>
  <tableColumns count="12">
    <tableColumn id="1" xr3:uid="{F6ABBE03-B23B-4A5A-A37B-8CBD23FAD6B9}" name="기간"/>
    <tableColumn id="12" xr3:uid="{FE4242DE-05A1-4C87-8391-73DC2613ED2A}" name="종족"/>
    <tableColumn id="2" xr3:uid="{1353AB72-0482-4F5A-81F7-7A427578CB39}" name="5월랭킹" dataDxfId="9">
      <calculatedColumnFormula>SUM(E3:M3)</calculatedColumnFormula>
    </tableColumn>
    <tableColumn id="3" xr3:uid="{79A3AB4A-521E-44EB-9CDC-D32879306420}" name="16년7월" dataDxfId="8">
      <calculatedColumnFormula>SUMIFS(월별기록!$C:$C,월별기록!$A:$A,$B3)*$E$1</calculatedColumnFormula>
    </tableColumn>
    <tableColumn id="4" xr3:uid="{1E1F0DD8-6B22-45E5-B619-92B5B606A7D0}" name="16년8월" dataDxfId="7">
      <calculatedColumnFormula>SUMIFS(월별기록!$F:$F,월별기록!$D:$D,$B3)*$F$1</calculatedColumnFormula>
    </tableColumn>
    <tableColumn id="5" xr3:uid="{A55517DA-AF81-4FD1-BA01-0DF816530C1F}" name="16년9월" dataDxfId="6">
      <calculatedColumnFormula>SUMIFS(월별기록!$I:$I,월별기록!$G:$G,$B3)*$G$1</calculatedColumnFormula>
    </tableColumn>
    <tableColumn id="6" xr3:uid="{BBE3DBF7-7E25-431C-88D9-ABD05275E2E8}" name="16년11월" dataDxfId="5">
      <calculatedColumnFormula>SUMIFS(월별기록!$L:$L,월별기록!$J:$J,$B3)*$H$1</calculatedColumnFormula>
    </tableColumn>
    <tableColumn id="7" xr3:uid="{8C4328EE-BAEE-47F0-BB66-A3779F3FDEC6}" name="16년12월" dataDxfId="4">
      <calculatedColumnFormula>SUMIFS(월별기록!$O:$O,월별기록!$M:$M,$B3)*$I$1</calculatedColumnFormula>
    </tableColumn>
    <tableColumn id="8" xr3:uid="{61015F7F-9837-41CE-A938-E36C00574292}" name="17월1월" dataDxfId="3">
      <calculatedColumnFormula>SUMIFS(월별기록!$R:$R,월별기록!$P:$P,$B3)*$J$1</calculatedColumnFormula>
    </tableColumn>
    <tableColumn id="9" xr3:uid="{FAE9A23C-6AAD-4685-8096-5AAEAEEC7D6D}" name="17년2월" dataDxfId="2">
      <calculatedColumnFormula>SUMIFS(월별기록!$U:$U,월별기록!$S:$S,$B3)*$K$1</calculatedColumnFormula>
    </tableColumn>
    <tableColumn id="10" xr3:uid="{259619B4-BCE8-4CE5-A355-2B93C7483DC7}" name="17년3월" dataDxfId="1">
      <calculatedColumnFormula>SUMIFS(월별기록!$X:$X,월별기록!$V:$V,$B3)*$L$1</calculatedColumnFormula>
    </tableColumn>
    <tableColumn id="11" xr3:uid="{31382BFC-6591-4ED8-949E-7D8F7BD85786}" name="17년4월" dataDxfId="0">
      <calculatedColumnFormula>SUMIFS(월별기록!$AA:$AA,월별기록!$Y:$Y,$B3)*$M$1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 xr3:uid="{AEA406A1-0E4B-5B11-9CD5-51D6E497D94C}">
      <selection activeCell="F1" sqref="F1"/>
    </sheetView>
  </sheetViews>
  <sheetFormatPr defaultRowHeight="16.5"/>
  <sheetData>
    <row r="1" spans="1:6">
      <c r="B1" t="s">
        <v>0</v>
      </c>
      <c r="C1" t="s">
        <v>1</v>
      </c>
      <c r="D1" t="s">
        <v>2</v>
      </c>
      <c r="F1" t="s">
        <v>3</v>
      </c>
    </row>
    <row r="2" spans="1:6">
      <c r="A2" t="s">
        <v>4</v>
      </c>
      <c r="B2" t="s">
        <v>5</v>
      </c>
      <c r="C2">
        <v>5.625</v>
      </c>
      <c r="D2" t="s">
        <v>6</v>
      </c>
    </row>
    <row r="3" spans="1:6">
      <c r="B3" t="s">
        <v>7</v>
      </c>
      <c r="C3">
        <v>11.25</v>
      </c>
      <c r="D3" t="s">
        <v>8</v>
      </c>
    </row>
    <row r="4" spans="1:6">
      <c r="B4" t="s">
        <v>9</v>
      </c>
      <c r="C4">
        <v>22.5</v>
      </c>
      <c r="D4" t="s">
        <v>10</v>
      </c>
    </row>
    <row r="5" spans="1:6">
      <c r="B5" t="s">
        <v>11</v>
      </c>
      <c r="C5">
        <v>37.5</v>
      </c>
      <c r="D5" t="s">
        <v>12</v>
      </c>
    </row>
    <row r="6" spans="1:6">
      <c r="B6" t="s">
        <v>13</v>
      </c>
      <c r="C6">
        <v>75</v>
      </c>
      <c r="D6" t="s">
        <v>14</v>
      </c>
    </row>
    <row r="7" spans="1:6">
      <c r="B7" t="s">
        <v>15</v>
      </c>
      <c r="C7">
        <v>112.5</v>
      </c>
      <c r="D7" t="s">
        <v>16</v>
      </c>
    </row>
    <row r="8" spans="1:6">
      <c r="B8" t="s">
        <v>17</v>
      </c>
      <c r="C8">
        <v>75</v>
      </c>
    </row>
    <row r="9" spans="1:6">
      <c r="B9" t="s">
        <v>18</v>
      </c>
      <c r="C9">
        <v>112.5</v>
      </c>
    </row>
    <row r="10" spans="1:6">
      <c r="B10" t="s">
        <v>19</v>
      </c>
      <c r="C10">
        <v>187.5</v>
      </c>
    </row>
    <row r="11" spans="1:6">
      <c r="B11" t="s">
        <v>20</v>
      </c>
      <c r="C11">
        <v>150</v>
      </c>
    </row>
    <row r="12" spans="1:6">
      <c r="A12" t="s">
        <v>21</v>
      </c>
      <c r="B12" t="s">
        <v>22</v>
      </c>
      <c r="C12">
        <v>30</v>
      </c>
    </row>
    <row r="13" spans="1:6">
      <c r="B13" t="s">
        <v>23</v>
      </c>
      <c r="C13">
        <v>45</v>
      </c>
    </row>
    <row r="14" spans="1:6">
      <c r="B14" t="s">
        <v>24</v>
      </c>
      <c r="C14">
        <v>45</v>
      </c>
    </row>
    <row r="15" spans="1:6">
      <c r="B15" t="s">
        <v>25</v>
      </c>
      <c r="C15">
        <v>67.5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96FC-D22E-47AD-BF3D-57981694DBFF}">
  <dimension ref="A1:AA358"/>
  <sheetViews>
    <sheetView topLeftCell="P298" workbookViewId="0" xr3:uid="{AE5F756C-6F8B-561D-99A4-042D423CF80A}">
      <selection activeCell="Y312" sqref="Y312"/>
    </sheetView>
  </sheetViews>
  <sheetFormatPr defaultRowHeight="16.5"/>
  <sheetData>
    <row r="1" spans="1:27">
      <c r="A1" t="s">
        <v>26</v>
      </c>
      <c r="C1" s="1">
        <v>0.3</v>
      </c>
      <c r="F1" s="1">
        <v>0.4</v>
      </c>
      <c r="I1" s="1">
        <v>0.5</v>
      </c>
      <c r="L1" s="1">
        <v>0.7</v>
      </c>
      <c r="O1" s="1">
        <v>0.8</v>
      </c>
      <c r="R1" s="1">
        <v>0.9</v>
      </c>
      <c r="U1" s="1">
        <v>1</v>
      </c>
      <c r="X1" s="1">
        <v>1</v>
      </c>
      <c r="AA1" s="1">
        <v>1</v>
      </c>
    </row>
    <row r="2" spans="1:27">
      <c r="A2" t="s">
        <v>27</v>
      </c>
      <c r="C2" t="s">
        <v>28</v>
      </c>
      <c r="F2" t="s">
        <v>29</v>
      </c>
      <c r="I2" t="s">
        <v>30</v>
      </c>
      <c r="L2" t="s">
        <v>31</v>
      </c>
      <c r="O2" t="s">
        <v>32</v>
      </c>
      <c r="R2" t="s">
        <v>33</v>
      </c>
      <c r="U2" t="s">
        <v>34</v>
      </c>
      <c r="X2" t="s">
        <v>35</v>
      </c>
      <c r="AA2" t="s">
        <v>36</v>
      </c>
    </row>
    <row r="3" spans="1:27">
      <c r="A3" t="s">
        <v>37</v>
      </c>
      <c r="B3" t="s">
        <v>15</v>
      </c>
      <c r="C3">
        <f>IF(IFERROR(VLOOKUP(B3,구분자!$B:$C,2,FALSE),)=0,"",VLOOKUP(B3,구분자!$B:$C,2,FALSE))</f>
        <v>112.5</v>
      </c>
      <c r="D3" t="s">
        <v>38</v>
      </c>
      <c r="E3" t="s">
        <v>17</v>
      </c>
      <c r="F3">
        <f>IF(IFERROR(VLOOKUP(E3,구분자!$B:$C,2,FALSE),)=0,"",VLOOKUP(E3,구분자!$B:$C,2,FALSE))</f>
        <v>75</v>
      </c>
      <c r="G3" t="s">
        <v>39</v>
      </c>
      <c r="H3" t="s">
        <v>19</v>
      </c>
      <c r="I3">
        <f>IF(IFERROR(VLOOKUP(H3,구분자!$B:$C,2,FALSE),)=0,"",VLOOKUP(H3,구분자!$B:$C,2,FALSE))</f>
        <v>187.5</v>
      </c>
      <c r="J3" t="s">
        <v>40</v>
      </c>
      <c r="K3" t="s">
        <v>5</v>
      </c>
      <c r="L3">
        <f>IF(IFERROR(VLOOKUP(K3,구분자!$B:$C,2,FALSE),)=0,"",VLOOKUP(K3,구분자!$B:$C,2,FALSE))</f>
        <v>5.625</v>
      </c>
      <c r="M3" t="s">
        <v>41</v>
      </c>
      <c r="N3" t="s">
        <v>11</v>
      </c>
      <c r="O3">
        <f>IF(IFERROR(VLOOKUP(N3,구분자!$B:$C,2,FALSE),)=0,"",VLOOKUP(N3,구분자!$B:$C,2,FALSE))</f>
        <v>37.5</v>
      </c>
      <c r="P3" t="s">
        <v>41</v>
      </c>
      <c r="Q3" t="s">
        <v>17</v>
      </c>
      <c r="R3">
        <f>IF(IFERROR(VLOOKUP(Q3,구분자!$B:$C,2,FALSE),)=0,"",VLOOKUP(Q3,구분자!$B:$C,2,FALSE))</f>
        <v>75</v>
      </c>
      <c r="S3" t="s">
        <v>42</v>
      </c>
      <c r="T3" t="s">
        <v>22</v>
      </c>
      <c r="U3">
        <f>IF(IFERROR(VLOOKUP(T3,구분자!$B:$C,2,FALSE),)=0,"",VLOOKUP(T3,구분자!$B:$C,2,FALSE))</f>
        <v>30</v>
      </c>
      <c r="V3" t="s">
        <v>42</v>
      </c>
      <c r="W3" t="s">
        <v>22</v>
      </c>
      <c r="X3">
        <f>IF(IFERROR(VLOOKUP(W3,구분자!$B:$C,2,FALSE),)=0,"",VLOOKUP(W3,구분자!$B:$C,2,FALSE))</f>
        <v>30</v>
      </c>
      <c r="Y3" t="s">
        <v>41</v>
      </c>
      <c r="Z3" t="s">
        <v>5</v>
      </c>
      <c r="AA3">
        <f>IF(IFERROR(VLOOKUP(Z3,구분자!$B:$C,2,FALSE),)=0,"",VLOOKUP(Z3,구분자!$B:$C,2,FALSE))</f>
        <v>5.625</v>
      </c>
    </row>
    <row r="4" spans="1:27">
      <c r="A4" t="s">
        <v>39</v>
      </c>
      <c r="B4" t="s">
        <v>15</v>
      </c>
      <c r="C4">
        <f>IF(IFERROR(VLOOKUP(B4,구분자!$B:$C,2,FALSE),)=0,"",VLOOKUP(B4,구분자!$B:$C,2,FALSE))</f>
        <v>112.5</v>
      </c>
      <c r="D4" t="s">
        <v>43</v>
      </c>
      <c r="E4" t="s">
        <v>17</v>
      </c>
      <c r="F4">
        <f>IF(IFERROR(VLOOKUP(E4,구분자!$B:$C,2,FALSE),)=0,"",VLOOKUP(E4,구분자!$B:$C,2,FALSE))</f>
        <v>75</v>
      </c>
      <c r="G4" t="s">
        <v>43</v>
      </c>
      <c r="H4" t="s">
        <v>19</v>
      </c>
      <c r="I4">
        <f>IF(IFERROR(VLOOKUP(H4,구분자!$B:$C,2,FALSE),)=0,"",VLOOKUP(H4,구분자!$B:$C,2,FALSE))</f>
        <v>187.5</v>
      </c>
      <c r="J4" t="s">
        <v>44</v>
      </c>
      <c r="K4" t="s">
        <v>5</v>
      </c>
      <c r="L4">
        <f>IF(IFERROR(VLOOKUP(K4,구분자!$B:$C,2,FALSE),)=0,"",VLOOKUP(K4,구분자!$B:$C,2,FALSE))</f>
        <v>5.625</v>
      </c>
      <c r="M4" t="s">
        <v>45</v>
      </c>
      <c r="N4" t="s">
        <v>11</v>
      </c>
      <c r="O4">
        <f>IF(IFERROR(VLOOKUP(N4,구분자!$B:$C,2,FALSE),)=0,"",VLOOKUP(N4,구분자!$B:$C,2,FALSE))</f>
        <v>37.5</v>
      </c>
      <c r="P4" t="s">
        <v>46</v>
      </c>
      <c r="Q4" t="s">
        <v>17</v>
      </c>
      <c r="R4">
        <f>IF(IFERROR(VLOOKUP(Q4,구분자!$B:$C,2,FALSE),)=0,"",VLOOKUP(Q4,구분자!$B:$C,2,FALSE))</f>
        <v>75</v>
      </c>
      <c r="S4" t="s">
        <v>47</v>
      </c>
      <c r="T4" t="s">
        <v>22</v>
      </c>
      <c r="U4">
        <f>IF(IFERROR(VLOOKUP(T4,구분자!$B:$C,2,FALSE),)=0,"",VLOOKUP(T4,구분자!$B:$C,2,FALSE))</f>
        <v>30</v>
      </c>
      <c r="V4" t="s">
        <v>47</v>
      </c>
      <c r="W4" t="s">
        <v>22</v>
      </c>
      <c r="X4">
        <f>IF(IFERROR(VLOOKUP(W4,구분자!$B:$C,2,FALSE),)=0,"",VLOOKUP(W4,구분자!$B:$C,2,FALSE))</f>
        <v>30</v>
      </c>
      <c r="Y4" t="s">
        <v>48</v>
      </c>
      <c r="Z4" t="s">
        <v>5</v>
      </c>
      <c r="AA4">
        <f>IF(IFERROR(VLOOKUP(Z4,구분자!$B:$C,2,FALSE),)=0,"",VLOOKUP(Z4,구분자!$B:$C,2,FALSE))</f>
        <v>5.625</v>
      </c>
    </row>
    <row r="5" spans="1:27">
      <c r="A5" t="s">
        <v>49</v>
      </c>
      <c r="B5" t="s">
        <v>15</v>
      </c>
      <c r="C5">
        <f>IF(IFERROR(VLOOKUP(B5,구분자!$B:$C,2,FALSE),)=0,"",VLOOKUP(B5,구분자!$B:$C,2,FALSE))</f>
        <v>112.5</v>
      </c>
      <c r="D5" t="s">
        <v>46</v>
      </c>
      <c r="E5" t="s">
        <v>17</v>
      </c>
      <c r="F5">
        <f>IF(IFERROR(VLOOKUP(E5,구분자!$B:$C,2,FALSE),)=0,"",VLOOKUP(E5,구분자!$B:$C,2,FALSE))</f>
        <v>75</v>
      </c>
      <c r="G5" t="s">
        <v>39</v>
      </c>
      <c r="H5" t="s">
        <v>20</v>
      </c>
      <c r="I5">
        <f>IF(IFERROR(VLOOKUP(H5,구분자!$B:$C,2,FALSE),)=0,"",VLOOKUP(H5,구분자!$B:$C,2,FALSE))</f>
        <v>150</v>
      </c>
      <c r="J5" t="s">
        <v>50</v>
      </c>
      <c r="K5" t="s">
        <v>5</v>
      </c>
      <c r="L5">
        <f>IF(IFERROR(VLOOKUP(K5,구분자!$B:$C,2,FALSE),)=0,"",VLOOKUP(K5,구분자!$B:$C,2,FALSE))</f>
        <v>5.625</v>
      </c>
      <c r="M5" t="s">
        <v>51</v>
      </c>
      <c r="N5" t="s">
        <v>11</v>
      </c>
      <c r="O5">
        <f>IF(IFERROR(VLOOKUP(N5,구분자!$B:$C,2,FALSE),)=0,"",VLOOKUP(N5,구분자!$B:$C,2,FALSE))</f>
        <v>37.5</v>
      </c>
      <c r="P5" t="s">
        <v>52</v>
      </c>
      <c r="Q5" t="s">
        <v>17</v>
      </c>
      <c r="R5">
        <f>IF(IFERROR(VLOOKUP(Q5,구분자!$B:$C,2,FALSE),)=0,"",VLOOKUP(Q5,구분자!$B:$C,2,FALSE))</f>
        <v>75</v>
      </c>
      <c r="S5" t="s">
        <v>53</v>
      </c>
      <c r="T5" t="s">
        <v>22</v>
      </c>
      <c r="U5">
        <f>IF(IFERROR(VLOOKUP(T5,구분자!$B:$C,2,FALSE),)=0,"",VLOOKUP(T5,구분자!$B:$C,2,FALSE))</f>
        <v>30</v>
      </c>
      <c r="V5" t="s">
        <v>54</v>
      </c>
      <c r="W5" t="s">
        <v>22</v>
      </c>
      <c r="X5">
        <f>IF(IFERROR(VLOOKUP(W5,구분자!$B:$C,2,FALSE),)=0,"",VLOOKUP(W5,구분자!$B:$C,2,FALSE))</f>
        <v>30</v>
      </c>
      <c r="Y5" t="s">
        <v>55</v>
      </c>
      <c r="Z5" t="s">
        <v>5</v>
      </c>
      <c r="AA5">
        <f>IF(IFERROR(VLOOKUP(Z5,구분자!$B:$C,2,FALSE),)=0,"",VLOOKUP(Z5,구분자!$B:$C,2,FALSE))</f>
        <v>5.625</v>
      </c>
    </row>
    <row r="6" spans="1:27">
      <c r="A6" t="s">
        <v>38</v>
      </c>
      <c r="B6" t="s">
        <v>15</v>
      </c>
      <c r="C6">
        <f>IF(IFERROR(VLOOKUP(B6,구분자!$B:$C,2,FALSE),)=0,"",VLOOKUP(B6,구분자!$B:$C,2,FALSE))</f>
        <v>112.5</v>
      </c>
      <c r="D6" t="s">
        <v>56</v>
      </c>
      <c r="E6" t="s">
        <v>17</v>
      </c>
      <c r="F6">
        <f>IF(IFERROR(VLOOKUP(E6,구분자!$B:$C,2,FALSE),)=0,"",VLOOKUP(E6,구분자!$B:$C,2,FALSE))</f>
        <v>75</v>
      </c>
      <c r="J6" t="s">
        <v>57</v>
      </c>
      <c r="K6" t="s">
        <v>5</v>
      </c>
      <c r="L6">
        <f>IF(IFERROR(VLOOKUP(K6,구분자!$B:$C,2,FALSE),)=0,"",VLOOKUP(K6,구분자!$B:$C,2,FALSE))</f>
        <v>5.625</v>
      </c>
      <c r="M6" t="s">
        <v>58</v>
      </c>
      <c r="N6" t="s">
        <v>11</v>
      </c>
      <c r="O6">
        <f>IF(IFERROR(VLOOKUP(N6,구분자!$B:$C,2,FALSE),)=0,"",VLOOKUP(N6,구분자!$B:$C,2,FALSE))</f>
        <v>37.5</v>
      </c>
      <c r="P6" t="s">
        <v>56</v>
      </c>
      <c r="Q6" t="s">
        <v>17</v>
      </c>
      <c r="R6">
        <f>IF(IFERROR(VLOOKUP(Q6,구분자!$B:$C,2,FALSE),)=0,"",VLOOKUP(Q6,구분자!$B:$C,2,FALSE))</f>
        <v>75</v>
      </c>
      <c r="S6" t="s">
        <v>37</v>
      </c>
      <c r="T6" t="s">
        <v>22</v>
      </c>
      <c r="U6">
        <f>IF(IFERROR(VLOOKUP(T6,구분자!$B:$C,2,FALSE),)=0,"",VLOOKUP(T6,구분자!$B:$C,2,FALSE))</f>
        <v>30</v>
      </c>
      <c r="V6" t="s">
        <v>59</v>
      </c>
      <c r="W6" t="s">
        <v>22</v>
      </c>
      <c r="X6">
        <f>IF(IFERROR(VLOOKUP(W6,구분자!$B:$C,2,FALSE),)=0,"",VLOOKUP(W6,구분자!$B:$C,2,FALSE))</f>
        <v>30</v>
      </c>
      <c r="Y6" t="s">
        <v>40</v>
      </c>
      <c r="Z6" t="s">
        <v>5</v>
      </c>
      <c r="AA6">
        <f>IF(IFERROR(VLOOKUP(Z6,구분자!$B:$C,2,FALSE),)=0,"",VLOOKUP(Z6,구분자!$B:$C,2,FALSE))</f>
        <v>5.625</v>
      </c>
    </row>
    <row r="7" spans="1:27">
      <c r="A7" t="s">
        <v>43</v>
      </c>
      <c r="B7" t="s">
        <v>15</v>
      </c>
      <c r="C7">
        <f>IF(IFERROR(VLOOKUP(B7,구분자!$B:$C,2,FALSE),)=0,"",VLOOKUP(B7,구분자!$B:$C,2,FALSE))</f>
        <v>112.5</v>
      </c>
      <c r="D7" t="s">
        <v>60</v>
      </c>
      <c r="E7" t="s">
        <v>17</v>
      </c>
      <c r="F7">
        <f>IF(IFERROR(VLOOKUP(E7,구분자!$B:$C,2,FALSE),)=0,"",VLOOKUP(E7,구분자!$B:$C,2,FALSE))</f>
        <v>75</v>
      </c>
      <c r="J7" t="s">
        <v>61</v>
      </c>
      <c r="K7" t="s">
        <v>5</v>
      </c>
      <c r="L7">
        <f>IF(IFERROR(VLOOKUP(K7,구분자!$B:$C,2,FALSE),)=0,"",VLOOKUP(K7,구분자!$B:$C,2,FALSE))</f>
        <v>5.625</v>
      </c>
      <c r="M7" t="s">
        <v>37</v>
      </c>
      <c r="N7" t="s">
        <v>11</v>
      </c>
      <c r="O7">
        <f>IF(IFERROR(VLOOKUP(N7,구분자!$B:$C,2,FALSE),)=0,"",VLOOKUP(N7,구분자!$B:$C,2,FALSE))</f>
        <v>37.5</v>
      </c>
      <c r="P7" t="s">
        <v>42</v>
      </c>
      <c r="Q7" t="s">
        <v>17</v>
      </c>
      <c r="R7">
        <f>IF(IFERROR(VLOOKUP(Q7,구분자!$B:$C,2,FALSE),)=0,"",VLOOKUP(Q7,구분자!$B:$C,2,FALSE))</f>
        <v>75</v>
      </c>
      <c r="S7" t="s">
        <v>53</v>
      </c>
      <c r="T7" t="s">
        <v>22</v>
      </c>
      <c r="U7">
        <f>IF(IFERROR(VLOOKUP(T7,구분자!$B:$C,2,FALSE),)=0,"",VLOOKUP(T7,구분자!$B:$C,2,FALSE))</f>
        <v>30</v>
      </c>
      <c r="V7" t="s">
        <v>62</v>
      </c>
      <c r="W7" t="s">
        <v>22</v>
      </c>
      <c r="X7">
        <f>IF(IFERROR(VLOOKUP(W7,구분자!$B:$C,2,FALSE),)=0,"",VLOOKUP(W7,구분자!$B:$C,2,FALSE))</f>
        <v>30</v>
      </c>
      <c r="Y7" t="s">
        <v>63</v>
      </c>
      <c r="Z7" t="s">
        <v>5</v>
      </c>
      <c r="AA7">
        <f>IF(IFERROR(VLOOKUP(Z7,구분자!$B:$C,2,FALSE),)=0,"",VLOOKUP(Z7,구분자!$B:$C,2,FALSE))</f>
        <v>5.625</v>
      </c>
    </row>
    <row r="8" spans="1:27">
      <c r="A8" t="s">
        <v>64</v>
      </c>
      <c r="B8" t="s">
        <v>15</v>
      </c>
      <c r="C8">
        <f>IF(IFERROR(VLOOKUP(B8,구분자!$B:$C,2,FALSE),)=0,"",VLOOKUP(B8,구분자!$B:$C,2,FALSE))</f>
        <v>112.5</v>
      </c>
      <c r="D8" t="s">
        <v>39</v>
      </c>
      <c r="E8" t="s">
        <v>17</v>
      </c>
      <c r="F8">
        <f>IF(IFERROR(VLOOKUP(E8,구분자!$B:$C,2,FALSE),)=0,"",VLOOKUP(E8,구분자!$B:$C,2,FALSE))</f>
        <v>75</v>
      </c>
      <c r="J8" t="s">
        <v>65</v>
      </c>
      <c r="K8" t="s">
        <v>5</v>
      </c>
      <c r="L8">
        <f>IF(IFERROR(VLOOKUP(K8,구분자!$B:$C,2,FALSE),)=0,"",VLOOKUP(K8,구분자!$B:$C,2,FALSE))</f>
        <v>5.625</v>
      </c>
      <c r="M8" t="s">
        <v>59</v>
      </c>
      <c r="N8" t="s">
        <v>11</v>
      </c>
      <c r="O8">
        <f>IF(IFERROR(VLOOKUP(N8,구분자!$B:$C,2,FALSE),)=0,"",VLOOKUP(N8,구분자!$B:$C,2,FALSE))</f>
        <v>37.5</v>
      </c>
      <c r="P8" t="s">
        <v>58</v>
      </c>
      <c r="Q8" t="s">
        <v>17</v>
      </c>
      <c r="R8">
        <f>IF(IFERROR(VLOOKUP(Q8,구분자!$B:$C,2,FALSE),)=0,"",VLOOKUP(Q8,구분자!$B:$C,2,FALSE))</f>
        <v>75</v>
      </c>
      <c r="S8" t="s">
        <v>42</v>
      </c>
      <c r="T8" t="s">
        <v>23</v>
      </c>
      <c r="U8">
        <f>IF(IFERROR(VLOOKUP(T8,구분자!$B:$C,2,FALSE),)=0,"",VLOOKUP(T8,구분자!$B:$C,2,FALSE))</f>
        <v>45</v>
      </c>
      <c r="V8" t="s">
        <v>66</v>
      </c>
      <c r="W8" t="s">
        <v>22</v>
      </c>
      <c r="X8">
        <f>IF(IFERROR(VLOOKUP(W8,구분자!$B:$C,2,FALSE),)=0,"",VLOOKUP(W8,구분자!$B:$C,2,FALSE))</f>
        <v>30</v>
      </c>
      <c r="Y8" t="s">
        <v>67</v>
      </c>
      <c r="Z8" t="s">
        <v>5</v>
      </c>
      <c r="AA8">
        <f>IF(IFERROR(VLOOKUP(Z8,구분자!$B:$C,2,FALSE),)=0,"",VLOOKUP(Z8,구분자!$B:$C,2,FALSE))</f>
        <v>5.625</v>
      </c>
    </row>
    <row r="9" spans="1:27">
      <c r="A9" t="s">
        <v>45</v>
      </c>
      <c r="B9" t="s">
        <v>15</v>
      </c>
      <c r="C9">
        <f>IF(IFERROR(VLOOKUP(B9,구분자!$B:$C,2,FALSE),)=0,"",VLOOKUP(B9,구분자!$B:$C,2,FALSE))</f>
        <v>112.5</v>
      </c>
      <c r="D9" t="s">
        <v>62</v>
      </c>
      <c r="E9" t="s">
        <v>17</v>
      </c>
      <c r="F9">
        <f>IF(IFERROR(VLOOKUP(E9,구분자!$B:$C,2,FALSE),)=0,"",VLOOKUP(E9,구분자!$B:$C,2,FALSE))</f>
        <v>75</v>
      </c>
      <c r="J9" t="s">
        <v>68</v>
      </c>
      <c r="K9" t="s">
        <v>5</v>
      </c>
      <c r="L9">
        <f>IF(IFERROR(VLOOKUP(K9,구분자!$B:$C,2,FALSE),)=0,"",VLOOKUP(K9,구분자!$B:$C,2,FALSE))</f>
        <v>5.625</v>
      </c>
      <c r="M9" t="s">
        <v>47</v>
      </c>
      <c r="N9" t="s">
        <v>11</v>
      </c>
      <c r="O9">
        <f>IF(IFERROR(VLOOKUP(N9,구분자!$B:$C,2,FALSE),)=0,"",VLOOKUP(N9,구분자!$B:$C,2,FALSE))</f>
        <v>37.5</v>
      </c>
      <c r="P9" t="s">
        <v>61</v>
      </c>
      <c r="Q9" t="s">
        <v>17</v>
      </c>
      <c r="R9">
        <f>IF(IFERROR(VLOOKUP(Q9,구분자!$B:$C,2,FALSE),)=0,"",VLOOKUP(Q9,구분자!$B:$C,2,FALSE))</f>
        <v>75</v>
      </c>
      <c r="S9" t="s">
        <v>59</v>
      </c>
      <c r="T9" t="s">
        <v>22</v>
      </c>
      <c r="U9">
        <f>IF(IFERROR(VLOOKUP(T9,구분자!$B:$C,2,FALSE),)=0,"",VLOOKUP(T9,구분자!$B:$C,2,FALSE))</f>
        <v>30</v>
      </c>
      <c r="V9" t="s">
        <v>41</v>
      </c>
      <c r="W9" t="s">
        <v>22</v>
      </c>
      <c r="X9">
        <f>IF(IFERROR(VLOOKUP(W9,구분자!$B:$C,2,FALSE),)=0,"",VLOOKUP(W9,구분자!$B:$C,2,FALSE))</f>
        <v>30</v>
      </c>
      <c r="Y9" t="s">
        <v>69</v>
      </c>
      <c r="Z9" t="s">
        <v>5</v>
      </c>
      <c r="AA9">
        <f>IF(IFERROR(VLOOKUP(Z9,구분자!$B:$C,2,FALSE),)=0,"",VLOOKUP(Z9,구분자!$B:$C,2,FALSE))</f>
        <v>5.625</v>
      </c>
    </row>
    <row r="10" spans="1:27">
      <c r="A10" t="s">
        <v>60</v>
      </c>
      <c r="B10" t="s">
        <v>15</v>
      </c>
      <c r="C10">
        <f>IF(IFERROR(VLOOKUP(B10,구분자!$B:$C,2,FALSE),)=0,"",VLOOKUP(B10,구분자!$B:$C,2,FALSE))</f>
        <v>112.5</v>
      </c>
      <c r="D10" t="s">
        <v>42</v>
      </c>
      <c r="E10" t="s">
        <v>17</v>
      </c>
      <c r="F10">
        <f>IF(IFERROR(VLOOKUP(E10,구분자!$B:$C,2,FALSE),)=0,"",VLOOKUP(E10,구분자!$B:$C,2,FALSE))</f>
        <v>75</v>
      </c>
      <c r="J10" t="s">
        <v>70</v>
      </c>
      <c r="K10" t="s">
        <v>5</v>
      </c>
      <c r="L10">
        <f>IF(IFERROR(VLOOKUP(K10,구분자!$B:$C,2,FALSE),)=0,"",VLOOKUP(K10,구분자!$B:$C,2,FALSE))</f>
        <v>5.625</v>
      </c>
      <c r="M10" t="s">
        <v>68</v>
      </c>
      <c r="N10" t="s">
        <v>11</v>
      </c>
      <c r="O10">
        <f>IF(IFERROR(VLOOKUP(N10,구분자!$B:$C,2,FALSE),)=0,"",VLOOKUP(N10,구분자!$B:$C,2,FALSE))</f>
        <v>37.5</v>
      </c>
      <c r="P10" t="s">
        <v>71</v>
      </c>
      <c r="Q10" t="s">
        <v>17</v>
      </c>
      <c r="R10">
        <f>IF(IFERROR(VLOOKUP(Q10,구분자!$B:$C,2,FALSE),)=0,"",VLOOKUP(Q10,구분자!$B:$C,2,FALSE))</f>
        <v>75</v>
      </c>
      <c r="S10" t="s">
        <v>54</v>
      </c>
      <c r="T10" t="s">
        <v>22</v>
      </c>
      <c r="U10">
        <f>IF(IFERROR(VLOOKUP(T10,구분자!$B:$C,2,FALSE),)=0,"",VLOOKUP(T10,구분자!$B:$C,2,FALSE))</f>
        <v>30</v>
      </c>
      <c r="V10" t="s">
        <v>72</v>
      </c>
      <c r="W10" t="s">
        <v>22</v>
      </c>
      <c r="X10">
        <f>IF(IFERROR(VLOOKUP(W10,구분자!$B:$C,2,FALSE),)=0,"",VLOOKUP(W10,구분자!$B:$C,2,FALSE))</f>
        <v>30</v>
      </c>
      <c r="Y10" t="s">
        <v>73</v>
      </c>
      <c r="Z10" t="s">
        <v>5</v>
      </c>
      <c r="AA10">
        <f>IF(IFERROR(VLOOKUP(Z10,구분자!$B:$C,2,FALSE),)=0,"",VLOOKUP(Z10,구분자!$B:$C,2,FALSE))</f>
        <v>5.625</v>
      </c>
    </row>
    <row r="11" spans="1:27">
      <c r="A11" t="s">
        <v>53</v>
      </c>
      <c r="B11" t="s">
        <v>15</v>
      </c>
      <c r="C11">
        <f>IF(IFERROR(VLOOKUP(B11,구분자!$B:$C,2,FALSE),)=0,"",VLOOKUP(B11,구분자!$B:$C,2,FALSE))</f>
        <v>112.5</v>
      </c>
      <c r="D11" t="s">
        <v>43</v>
      </c>
      <c r="E11" t="s">
        <v>18</v>
      </c>
      <c r="F11">
        <f>IF(IFERROR(VLOOKUP(E11,구분자!$B:$C,2,FALSE),)=0,"",VLOOKUP(E11,구분자!$B:$C,2,FALSE))</f>
        <v>112.5</v>
      </c>
      <c r="J11" t="s">
        <v>40</v>
      </c>
      <c r="K11" t="s">
        <v>7</v>
      </c>
      <c r="L11">
        <f>IF(IFERROR(VLOOKUP(K11,구분자!$B:$C,2,FALSE),)=0,"",VLOOKUP(K11,구분자!$B:$C,2,FALSE))</f>
        <v>11.25</v>
      </c>
      <c r="M11" t="s">
        <v>61</v>
      </c>
      <c r="N11" t="s">
        <v>11</v>
      </c>
      <c r="O11">
        <f>IF(IFERROR(VLOOKUP(N11,구분자!$B:$C,2,FALSE),)=0,"",VLOOKUP(N11,구분자!$B:$C,2,FALSE))</f>
        <v>37.5</v>
      </c>
      <c r="P11" t="s">
        <v>46</v>
      </c>
      <c r="Q11" t="s">
        <v>18</v>
      </c>
      <c r="R11">
        <f>IF(IFERROR(VLOOKUP(Q11,구분자!$B:$C,2,FALSE),)=0,"",VLOOKUP(Q11,구분자!$B:$C,2,FALSE))</f>
        <v>112.5</v>
      </c>
      <c r="S11" t="s">
        <v>54</v>
      </c>
      <c r="T11" t="s">
        <v>22</v>
      </c>
      <c r="U11">
        <f>IF(IFERROR(VLOOKUP(T11,구분자!$B:$C,2,FALSE),)=0,"",VLOOKUP(T11,구분자!$B:$C,2,FALSE))</f>
        <v>30</v>
      </c>
      <c r="V11" t="s">
        <v>64</v>
      </c>
      <c r="W11" t="s">
        <v>22</v>
      </c>
      <c r="X11">
        <f>IF(IFERROR(VLOOKUP(W11,구분자!$B:$C,2,FALSE),)=0,"",VLOOKUP(W11,구분자!$B:$C,2,FALSE))</f>
        <v>30</v>
      </c>
      <c r="Y11" t="s">
        <v>41</v>
      </c>
      <c r="Z11" t="s">
        <v>7</v>
      </c>
      <c r="AA11">
        <f>IF(IFERROR(VLOOKUP(Z11,구분자!$B:$C,2,FALSE),)=0,"",VLOOKUP(Z11,구분자!$B:$C,2,FALSE))</f>
        <v>11.25</v>
      </c>
    </row>
    <row r="12" spans="1:27">
      <c r="A12" t="s">
        <v>42</v>
      </c>
      <c r="B12" t="s">
        <v>15</v>
      </c>
      <c r="C12">
        <f>IF(IFERROR(VLOOKUP(B12,구분자!$B:$C,2,FALSE),)=0,"",VLOOKUP(B12,구분자!$B:$C,2,FALSE))</f>
        <v>112.5</v>
      </c>
      <c r="D12" t="s">
        <v>46</v>
      </c>
      <c r="E12" t="s">
        <v>18</v>
      </c>
      <c r="F12">
        <f>IF(IFERROR(VLOOKUP(E12,구분자!$B:$C,2,FALSE),)=0,"",VLOOKUP(E12,구분자!$B:$C,2,FALSE))</f>
        <v>112.5</v>
      </c>
      <c r="J12" t="s">
        <v>57</v>
      </c>
      <c r="K12" t="s">
        <v>7</v>
      </c>
      <c r="L12">
        <f>IF(IFERROR(VLOOKUP(K12,구분자!$B:$C,2,FALSE),)=0,"",VLOOKUP(K12,구분자!$B:$C,2,FALSE))</f>
        <v>11.25</v>
      </c>
      <c r="M12" t="s">
        <v>74</v>
      </c>
      <c r="N12" t="s">
        <v>11</v>
      </c>
      <c r="O12">
        <f>IF(IFERROR(VLOOKUP(N12,구분자!$B:$C,2,FALSE),)=0,"",VLOOKUP(N12,구분자!$B:$C,2,FALSE))</f>
        <v>37.5</v>
      </c>
      <c r="P12" t="s">
        <v>52</v>
      </c>
      <c r="Q12" t="s">
        <v>18</v>
      </c>
      <c r="R12">
        <f>IF(IFERROR(VLOOKUP(Q12,구분자!$B:$C,2,FALSE),)=0,"",VLOOKUP(Q12,구분자!$B:$C,2,FALSE))</f>
        <v>112.5</v>
      </c>
      <c r="S12" t="s">
        <v>59</v>
      </c>
      <c r="T12" t="s">
        <v>22</v>
      </c>
      <c r="U12">
        <f>IF(IFERROR(VLOOKUP(T12,구분자!$B:$C,2,FALSE),)=0,"",VLOOKUP(T12,구분자!$B:$C,2,FALSE))</f>
        <v>30</v>
      </c>
      <c r="V12" t="s">
        <v>38</v>
      </c>
      <c r="W12" t="s">
        <v>22</v>
      </c>
      <c r="X12">
        <f>IF(IFERROR(VLOOKUP(W12,구분자!$B:$C,2,FALSE),)=0,"",VLOOKUP(W12,구분자!$B:$C,2,FALSE))</f>
        <v>30</v>
      </c>
      <c r="Y12" t="s">
        <v>48</v>
      </c>
      <c r="Z12" t="s">
        <v>7</v>
      </c>
      <c r="AA12">
        <f>IF(IFERROR(VLOOKUP(Z12,구분자!$B:$C,2,FALSE),)=0,"",VLOOKUP(Z12,구분자!$B:$C,2,FALSE))</f>
        <v>11.25</v>
      </c>
    </row>
    <row r="13" spans="1:27">
      <c r="A13" t="s">
        <v>75</v>
      </c>
      <c r="B13" t="s">
        <v>15</v>
      </c>
      <c r="C13">
        <f>IF(IFERROR(VLOOKUP(B13,구분자!$B:$C,2,FALSE),)=0,"",VLOOKUP(B13,구분자!$B:$C,2,FALSE))</f>
        <v>112.5</v>
      </c>
      <c r="D13" t="s">
        <v>39</v>
      </c>
      <c r="E13" t="s">
        <v>18</v>
      </c>
      <c r="F13">
        <f>IF(IFERROR(VLOOKUP(E13,구분자!$B:$C,2,FALSE),)=0,"",VLOOKUP(E13,구분자!$B:$C,2,FALSE))</f>
        <v>112.5</v>
      </c>
      <c r="J13" t="s">
        <v>61</v>
      </c>
      <c r="K13" t="s">
        <v>7</v>
      </c>
      <c r="L13">
        <f>IF(IFERROR(VLOOKUP(K13,구분자!$B:$C,2,FALSE),)=0,"",VLOOKUP(K13,구분자!$B:$C,2,FALSE))</f>
        <v>11.25</v>
      </c>
      <c r="M13" t="s">
        <v>49</v>
      </c>
      <c r="N13" t="s">
        <v>11</v>
      </c>
      <c r="O13">
        <f>IF(IFERROR(VLOOKUP(N13,구분자!$B:$C,2,FALSE),)=0,"",VLOOKUP(N13,구분자!$B:$C,2,FALSE))</f>
        <v>37.5</v>
      </c>
      <c r="P13" t="s">
        <v>42</v>
      </c>
      <c r="Q13" t="s">
        <v>18</v>
      </c>
      <c r="R13">
        <f>IF(IFERROR(VLOOKUP(Q13,구분자!$B:$C,2,FALSE),)=0,"",VLOOKUP(Q13,구분자!$B:$C,2,FALSE))</f>
        <v>112.5</v>
      </c>
      <c r="S13" t="s">
        <v>64</v>
      </c>
      <c r="T13" t="s">
        <v>22</v>
      </c>
      <c r="U13">
        <f>IF(IFERROR(VLOOKUP(T13,구분자!$B:$C,2,FALSE),)=0,"",VLOOKUP(T13,구분자!$B:$C,2,FALSE))</f>
        <v>30</v>
      </c>
      <c r="V13" t="s">
        <v>41</v>
      </c>
      <c r="W13" t="s">
        <v>22</v>
      </c>
      <c r="X13">
        <f>IF(IFERROR(VLOOKUP(W13,구분자!$B:$C,2,FALSE),)=0,"",VLOOKUP(W13,구분자!$B:$C,2,FALSE))</f>
        <v>30</v>
      </c>
      <c r="Y13" t="s">
        <v>55</v>
      </c>
      <c r="Z13" t="s">
        <v>7</v>
      </c>
      <c r="AA13">
        <f>IF(IFERROR(VLOOKUP(Z13,구분자!$B:$C,2,FALSE),)=0,"",VLOOKUP(Z13,구분자!$B:$C,2,FALSE))</f>
        <v>11.25</v>
      </c>
    </row>
    <row r="14" spans="1:27">
      <c r="A14" t="s">
        <v>46</v>
      </c>
      <c r="B14" t="s">
        <v>15</v>
      </c>
      <c r="C14">
        <f>IF(IFERROR(VLOOKUP(B14,구분자!$B:$C,2,FALSE),)=0,"",VLOOKUP(B14,구분자!$B:$C,2,FALSE))</f>
        <v>112.5</v>
      </c>
      <c r="D14" t="s">
        <v>62</v>
      </c>
      <c r="E14" t="s">
        <v>18</v>
      </c>
      <c r="F14">
        <f>IF(IFERROR(VLOOKUP(E14,구분자!$B:$C,2,FALSE),)=0,"",VLOOKUP(E14,구분자!$B:$C,2,FALSE))</f>
        <v>112.5</v>
      </c>
      <c r="J14" t="s">
        <v>68</v>
      </c>
      <c r="K14" t="s">
        <v>7</v>
      </c>
      <c r="L14">
        <f>IF(IFERROR(VLOOKUP(K14,구분자!$B:$C,2,FALSE),)=0,"",VLOOKUP(K14,구분자!$B:$C,2,FALSE))</f>
        <v>11.25</v>
      </c>
      <c r="M14" t="s">
        <v>54</v>
      </c>
      <c r="N14" t="s">
        <v>11</v>
      </c>
      <c r="O14">
        <f>IF(IFERROR(VLOOKUP(N14,구분자!$B:$C,2,FALSE),)=0,"",VLOOKUP(N14,구분자!$B:$C,2,FALSE))</f>
        <v>37.5</v>
      </c>
      <c r="P14" t="s">
        <v>71</v>
      </c>
      <c r="Q14" t="s">
        <v>18</v>
      </c>
      <c r="R14">
        <f>IF(IFERROR(VLOOKUP(Q14,구분자!$B:$C,2,FALSE),)=0,"",VLOOKUP(Q14,구분자!$B:$C,2,FALSE))</f>
        <v>112.5</v>
      </c>
      <c r="S14" t="s">
        <v>58</v>
      </c>
      <c r="T14" t="s">
        <v>22</v>
      </c>
      <c r="U14">
        <f>IF(IFERROR(VLOOKUP(T14,구분자!$B:$C,2,FALSE),)=0,"",VLOOKUP(T14,구분자!$B:$C,2,FALSE))</f>
        <v>30</v>
      </c>
      <c r="V14" t="s">
        <v>66</v>
      </c>
      <c r="W14" t="s">
        <v>22</v>
      </c>
      <c r="X14">
        <f>IF(IFERROR(VLOOKUP(W14,구분자!$B:$C,2,FALSE),)=0,"",VLOOKUP(W14,구분자!$B:$C,2,FALSE))</f>
        <v>30</v>
      </c>
      <c r="Y14" t="s">
        <v>40</v>
      </c>
      <c r="Z14" t="s">
        <v>7</v>
      </c>
      <c r="AA14">
        <f>IF(IFERROR(VLOOKUP(Z14,구분자!$B:$C,2,FALSE),)=0,"",VLOOKUP(Z14,구분자!$B:$C,2,FALSE))</f>
        <v>11.25</v>
      </c>
    </row>
    <row r="15" spans="1:27">
      <c r="A15" t="s">
        <v>62</v>
      </c>
      <c r="B15" t="s">
        <v>15</v>
      </c>
      <c r="C15">
        <f>IF(IFERROR(VLOOKUP(B15,구분자!$B:$C,2,FALSE),)=0,"",VLOOKUP(B15,구분자!$B:$C,2,FALSE))</f>
        <v>112.5</v>
      </c>
      <c r="J15" t="s">
        <v>40</v>
      </c>
      <c r="K15" t="s">
        <v>9</v>
      </c>
      <c r="L15">
        <f>IF(IFERROR(VLOOKUP(K15,구분자!$B:$C,2,FALSE),)=0,"",VLOOKUP(K15,구분자!$B:$C,2,FALSE))</f>
        <v>22.5</v>
      </c>
      <c r="M15" t="s">
        <v>42</v>
      </c>
      <c r="N15" t="s">
        <v>11</v>
      </c>
      <c r="O15">
        <f>IF(IFERROR(VLOOKUP(N15,구분자!$B:$C,2,FALSE),)=0,"",VLOOKUP(N15,구분자!$B:$C,2,FALSE))</f>
        <v>37.5</v>
      </c>
      <c r="P15" t="s">
        <v>42</v>
      </c>
      <c r="Q15" t="s">
        <v>19</v>
      </c>
      <c r="R15">
        <f>IF(IFERROR(VLOOKUP(Q15,구분자!$B:$C,2,FALSE),)=0,"",VLOOKUP(Q15,구분자!$B:$C,2,FALSE))</f>
        <v>187.5</v>
      </c>
      <c r="S15" t="s">
        <v>72</v>
      </c>
      <c r="T15" t="s">
        <v>22</v>
      </c>
      <c r="U15">
        <f>IF(IFERROR(VLOOKUP(T15,구분자!$B:$C,2,FALSE),)=0,"",VLOOKUP(T15,구분자!$B:$C,2,FALSE))</f>
        <v>30</v>
      </c>
      <c r="V15" t="s">
        <v>62</v>
      </c>
      <c r="W15" t="s">
        <v>22</v>
      </c>
      <c r="X15">
        <f>IF(IFERROR(VLOOKUP(W15,구분자!$B:$C,2,FALSE),)=0,"",VLOOKUP(W15,구분자!$B:$C,2,FALSE))</f>
        <v>30</v>
      </c>
      <c r="Y15" t="s">
        <v>41</v>
      </c>
      <c r="Z15" t="s">
        <v>9</v>
      </c>
      <c r="AA15">
        <f>IF(IFERROR(VLOOKUP(Z15,구분자!$B:$C,2,FALSE),)=0,"",VLOOKUP(Z15,구분자!$B:$C,2,FALSE))</f>
        <v>22.5</v>
      </c>
    </row>
    <row r="16" spans="1:27">
      <c r="A16" t="s">
        <v>76</v>
      </c>
      <c r="B16" t="s">
        <v>15</v>
      </c>
      <c r="C16">
        <f>IF(IFERROR(VLOOKUP(B16,구분자!$B:$C,2,FALSE),)=0,"",VLOOKUP(B16,구분자!$B:$C,2,FALSE))</f>
        <v>112.5</v>
      </c>
      <c r="J16" t="s">
        <v>61</v>
      </c>
      <c r="K16" t="s">
        <v>9</v>
      </c>
      <c r="L16">
        <f>IF(IFERROR(VLOOKUP(K16,구분자!$B:$C,2,FALSE),)=0,"",VLOOKUP(K16,구분자!$B:$C,2,FALSE))</f>
        <v>22.5</v>
      </c>
      <c r="M16" t="s">
        <v>77</v>
      </c>
      <c r="N16" t="s">
        <v>11</v>
      </c>
      <c r="O16">
        <f>IF(IFERROR(VLOOKUP(N16,구분자!$B:$C,2,FALSE),)=0,"",VLOOKUP(N16,구분자!$B:$C,2,FALSE))</f>
        <v>37.5</v>
      </c>
      <c r="P16" t="s">
        <v>46</v>
      </c>
      <c r="Q16" t="s">
        <v>19</v>
      </c>
      <c r="R16">
        <f>IF(IFERROR(VLOOKUP(Q16,구분자!$B:$C,2,FALSE),)=0,"",VLOOKUP(Q16,구분자!$B:$C,2,FALSE))</f>
        <v>187.5</v>
      </c>
      <c r="S16" t="s">
        <v>64</v>
      </c>
      <c r="T16" t="s">
        <v>22</v>
      </c>
      <c r="U16">
        <f>IF(IFERROR(VLOOKUP(T16,구분자!$B:$C,2,FALSE),)=0,"",VLOOKUP(T16,구분자!$B:$C,2,FALSE))</f>
        <v>30</v>
      </c>
      <c r="V16" t="s">
        <v>42</v>
      </c>
      <c r="W16" t="s">
        <v>22</v>
      </c>
      <c r="X16">
        <f>IF(IFERROR(VLOOKUP(W16,구분자!$B:$C,2,FALSE),)=0,"",VLOOKUP(W16,구분자!$B:$C,2,FALSE))</f>
        <v>30</v>
      </c>
      <c r="Y16" t="s">
        <v>48</v>
      </c>
      <c r="Z16" t="s">
        <v>9</v>
      </c>
      <c r="AA16">
        <f>IF(IFERROR(VLOOKUP(Z16,구분자!$B:$C,2,FALSE),)=0,"",VLOOKUP(Z16,구분자!$B:$C,2,FALSE))</f>
        <v>22.5</v>
      </c>
    </row>
    <row r="17" spans="1:27">
      <c r="A17" t="s">
        <v>52</v>
      </c>
      <c r="B17" t="s">
        <v>15</v>
      </c>
      <c r="C17">
        <f>IF(IFERROR(VLOOKUP(B17,구분자!$B:$C,2,FALSE),)=0,"",VLOOKUP(B17,구분자!$B:$C,2,FALSE))</f>
        <v>112.5</v>
      </c>
      <c r="J17" t="s">
        <v>78</v>
      </c>
      <c r="K17" t="s">
        <v>5</v>
      </c>
      <c r="L17">
        <f>IF(IFERROR(VLOOKUP(K17,구분자!$B:$C,2,FALSE),)=0,"",VLOOKUP(K17,구분자!$B:$C,2,FALSE))</f>
        <v>5.625</v>
      </c>
      <c r="M17" t="s">
        <v>79</v>
      </c>
      <c r="N17" t="s">
        <v>11</v>
      </c>
      <c r="O17">
        <f>IF(IFERROR(VLOOKUP(N17,구분자!$B:$C,2,FALSE),)=0,"",VLOOKUP(N17,구분자!$B:$C,2,FALSE))</f>
        <v>37.5</v>
      </c>
      <c r="P17" t="s">
        <v>42</v>
      </c>
      <c r="Q17" t="s">
        <v>20</v>
      </c>
      <c r="R17">
        <f>IF(IFERROR(VLOOKUP(Q17,구분자!$B:$C,2,FALSE),)=0,"",VLOOKUP(Q17,구분자!$B:$C,2,FALSE))</f>
        <v>150</v>
      </c>
      <c r="S17" t="s">
        <v>66</v>
      </c>
      <c r="T17" t="s">
        <v>22</v>
      </c>
      <c r="U17">
        <f>IF(IFERROR(VLOOKUP(T17,구분자!$B:$C,2,FALSE),)=0,"",VLOOKUP(T17,구분자!$B:$C,2,FALSE))</f>
        <v>30</v>
      </c>
      <c r="V17" t="s">
        <v>62</v>
      </c>
      <c r="W17" t="s">
        <v>22</v>
      </c>
      <c r="X17">
        <f>IF(IFERROR(VLOOKUP(W17,구분자!$B:$C,2,FALSE),)=0,"",VLOOKUP(W17,구분자!$B:$C,2,FALSE))</f>
        <v>30</v>
      </c>
      <c r="Y17" t="s">
        <v>61</v>
      </c>
      <c r="Z17" t="s">
        <v>5</v>
      </c>
      <c r="AA17">
        <f>IF(IFERROR(VLOOKUP(Z17,구분자!$B:$C,2,FALSE),)=0,"",VLOOKUP(Z17,구분자!$B:$C,2,FALSE))</f>
        <v>5.625</v>
      </c>
    </row>
    <row r="18" spans="1:27">
      <c r="A18" t="s">
        <v>56</v>
      </c>
      <c r="B18" t="s">
        <v>15</v>
      </c>
      <c r="C18">
        <f>IF(IFERROR(VLOOKUP(B18,구분자!$B:$C,2,FALSE),)=0,"",VLOOKUP(B18,구분자!$B:$C,2,FALSE))</f>
        <v>112.5</v>
      </c>
      <c r="J18" t="s">
        <v>80</v>
      </c>
      <c r="K18" t="s">
        <v>5</v>
      </c>
      <c r="L18">
        <f>IF(IFERROR(VLOOKUP(K18,구분자!$B:$C,2,FALSE),)=0,"",VLOOKUP(K18,구분자!$B:$C,2,FALSE))</f>
        <v>5.625</v>
      </c>
      <c r="M18" t="s">
        <v>72</v>
      </c>
      <c r="N18" t="s">
        <v>11</v>
      </c>
      <c r="O18">
        <f>IF(IFERROR(VLOOKUP(N18,구분자!$B:$C,2,FALSE),)=0,"",VLOOKUP(N18,구분자!$B:$C,2,FALSE))</f>
        <v>37.5</v>
      </c>
      <c r="S18" t="s">
        <v>75</v>
      </c>
      <c r="T18" t="s">
        <v>22</v>
      </c>
      <c r="U18">
        <f>IF(IFERROR(VLOOKUP(T18,구분자!$B:$C,2,FALSE),)=0,"",VLOOKUP(T18,구분자!$B:$C,2,FALSE))</f>
        <v>30</v>
      </c>
      <c r="V18" t="s">
        <v>62</v>
      </c>
      <c r="W18" t="s">
        <v>23</v>
      </c>
      <c r="X18">
        <f>IF(IFERROR(VLOOKUP(W18,구분자!$B:$C,2,FALSE),)=0,"",VLOOKUP(W18,구분자!$B:$C,2,FALSE))</f>
        <v>45</v>
      </c>
      <c r="Y18" t="s">
        <v>81</v>
      </c>
      <c r="Z18" t="s">
        <v>5</v>
      </c>
      <c r="AA18">
        <f>IF(IFERROR(VLOOKUP(Z18,구분자!$B:$C,2,FALSE),)=0,"",VLOOKUP(Z18,구분자!$B:$C,2,FALSE))</f>
        <v>5.625</v>
      </c>
    </row>
    <row r="19" spans="1:27">
      <c r="J19" t="s">
        <v>82</v>
      </c>
      <c r="K19" t="s">
        <v>5</v>
      </c>
      <c r="L19">
        <f>IF(IFERROR(VLOOKUP(K19,구분자!$B:$C,2,FALSE),)=0,"",VLOOKUP(K19,구분자!$B:$C,2,FALSE))</f>
        <v>5.625</v>
      </c>
      <c r="M19" t="s">
        <v>71</v>
      </c>
      <c r="N19" t="s">
        <v>11</v>
      </c>
      <c r="O19">
        <f>IF(IFERROR(VLOOKUP(N19,구분자!$B:$C,2,FALSE),)=0,"",VLOOKUP(N19,구분자!$B:$C,2,FALSE))</f>
        <v>37.5</v>
      </c>
      <c r="S19" t="s">
        <v>38</v>
      </c>
      <c r="T19" t="s">
        <v>22</v>
      </c>
      <c r="U19">
        <f>IF(IFERROR(VLOOKUP(T19,구분자!$B:$C,2,FALSE),)=0,"",VLOOKUP(T19,구분자!$B:$C,2,FALSE))</f>
        <v>30</v>
      </c>
      <c r="V19" t="s">
        <v>52</v>
      </c>
      <c r="W19" t="s">
        <v>22</v>
      </c>
      <c r="X19">
        <f>IF(IFERROR(VLOOKUP(W19,구분자!$B:$C,2,FALSE),)=0,"",VLOOKUP(W19,구분자!$B:$C,2,FALSE))</f>
        <v>30</v>
      </c>
      <c r="Y19" t="s">
        <v>83</v>
      </c>
      <c r="Z19" t="s">
        <v>5</v>
      </c>
      <c r="AA19">
        <f>IF(IFERROR(VLOOKUP(Z19,구분자!$B:$C,2,FALSE),)=0,"",VLOOKUP(Z19,구분자!$B:$C,2,FALSE))</f>
        <v>5.625</v>
      </c>
    </row>
    <row r="20" spans="1:27">
      <c r="J20" t="s">
        <v>84</v>
      </c>
      <c r="K20" t="s">
        <v>5</v>
      </c>
      <c r="L20">
        <f>IF(IFERROR(VLOOKUP(K20,구분자!$B:$C,2,FALSE),)=0,"",VLOOKUP(K20,구분자!$B:$C,2,FALSE))</f>
        <v>5.625</v>
      </c>
      <c r="M20" t="s">
        <v>76</v>
      </c>
      <c r="N20" t="s">
        <v>11</v>
      </c>
      <c r="O20">
        <f>IF(IFERROR(VLOOKUP(N20,구분자!$B:$C,2,FALSE),)=0,"",VLOOKUP(N20,구분자!$B:$C,2,FALSE))</f>
        <v>37.5</v>
      </c>
      <c r="S20" t="s">
        <v>41</v>
      </c>
      <c r="T20" t="s">
        <v>22</v>
      </c>
      <c r="U20">
        <f>IF(IFERROR(VLOOKUP(T20,구분자!$B:$C,2,FALSE),)=0,"",VLOOKUP(T20,구분자!$B:$C,2,FALSE))</f>
        <v>30</v>
      </c>
      <c r="V20" t="s">
        <v>58</v>
      </c>
      <c r="W20" t="s">
        <v>22</v>
      </c>
      <c r="X20">
        <f>IF(IFERROR(VLOOKUP(W20,구분자!$B:$C,2,FALSE),)=0,"",VLOOKUP(W20,구분자!$B:$C,2,FALSE))</f>
        <v>30</v>
      </c>
      <c r="Y20" t="s">
        <v>85</v>
      </c>
      <c r="Z20" t="s">
        <v>5</v>
      </c>
      <c r="AA20">
        <f>IF(IFERROR(VLOOKUP(Z20,구분자!$B:$C,2,FALSE),)=0,"",VLOOKUP(Z20,구분자!$B:$C,2,FALSE))</f>
        <v>5.625</v>
      </c>
    </row>
    <row r="21" spans="1:27">
      <c r="J21" t="s">
        <v>86</v>
      </c>
      <c r="K21" t="s">
        <v>5</v>
      </c>
      <c r="L21">
        <f>IF(IFERROR(VLOOKUP(K21,구분자!$B:$C,2,FALSE),)=0,"",VLOOKUP(K21,구분자!$B:$C,2,FALSE))</f>
        <v>5.625</v>
      </c>
      <c r="M21" t="s">
        <v>52</v>
      </c>
      <c r="N21" t="s">
        <v>11</v>
      </c>
      <c r="O21">
        <f>IF(IFERROR(VLOOKUP(N21,구분자!$B:$C,2,FALSE),)=0,"",VLOOKUP(N21,구분자!$B:$C,2,FALSE))</f>
        <v>37.5</v>
      </c>
      <c r="S21" t="s">
        <v>38</v>
      </c>
      <c r="T21" t="s">
        <v>22</v>
      </c>
      <c r="U21">
        <f>IF(IFERROR(VLOOKUP(T21,구분자!$B:$C,2,FALSE),)=0,"",VLOOKUP(T21,구분자!$B:$C,2,FALSE))</f>
        <v>30</v>
      </c>
      <c r="V21" t="s">
        <v>72</v>
      </c>
      <c r="W21" t="s">
        <v>22</v>
      </c>
      <c r="X21">
        <f>IF(IFERROR(VLOOKUP(W21,구분자!$B:$C,2,FALSE),)=0,"",VLOOKUP(W21,구분자!$B:$C,2,FALSE))</f>
        <v>30</v>
      </c>
      <c r="Y21" t="s">
        <v>87</v>
      </c>
      <c r="Z21" t="s">
        <v>5</v>
      </c>
      <c r="AA21">
        <f>IF(IFERROR(VLOOKUP(Z21,구분자!$B:$C,2,FALSE),)=0,"",VLOOKUP(Z21,구분자!$B:$C,2,FALSE))</f>
        <v>5.625</v>
      </c>
    </row>
    <row r="22" spans="1:27">
      <c r="J22" t="s">
        <v>88</v>
      </c>
      <c r="K22" t="s">
        <v>5</v>
      </c>
      <c r="L22">
        <f>IF(IFERROR(VLOOKUP(K22,구분자!$B:$C,2,FALSE),)=0,"",VLOOKUP(K22,구분자!$B:$C,2,FALSE))</f>
        <v>5.625</v>
      </c>
      <c r="M22" t="s">
        <v>89</v>
      </c>
      <c r="N22" t="s">
        <v>11</v>
      </c>
      <c r="O22">
        <f>IF(IFERROR(VLOOKUP(N22,구분자!$B:$C,2,FALSE),)=0,"",VLOOKUP(N22,구분자!$B:$C,2,FALSE))</f>
        <v>37.5</v>
      </c>
      <c r="V22" t="s">
        <v>64</v>
      </c>
      <c r="W22" t="s">
        <v>22</v>
      </c>
      <c r="X22">
        <f>IF(IFERROR(VLOOKUP(W22,구분자!$B:$C,2,FALSE),)=0,"",VLOOKUP(W22,구분자!$B:$C,2,FALSE))</f>
        <v>30</v>
      </c>
      <c r="Y22" t="s">
        <v>90</v>
      </c>
      <c r="Z22" t="s">
        <v>5</v>
      </c>
      <c r="AA22">
        <f>IF(IFERROR(VLOOKUP(Z22,구분자!$B:$C,2,FALSE),)=0,"",VLOOKUP(Z22,구분자!$B:$C,2,FALSE))</f>
        <v>5.625</v>
      </c>
    </row>
    <row r="23" spans="1:27">
      <c r="J23" t="s">
        <v>41</v>
      </c>
      <c r="K23" t="s">
        <v>5</v>
      </c>
      <c r="L23">
        <f>IF(IFERROR(VLOOKUP(K23,구분자!$B:$C,2,FALSE),)=0,"",VLOOKUP(K23,구분자!$B:$C,2,FALSE))</f>
        <v>5.625</v>
      </c>
      <c r="M23" t="s">
        <v>56</v>
      </c>
      <c r="N23" t="s">
        <v>11</v>
      </c>
      <c r="O23">
        <f>IF(IFERROR(VLOOKUP(N23,구분자!$B:$C,2,FALSE),)=0,"",VLOOKUP(N23,구분자!$B:$C,2,FALSE))</f>
        <v>37.5</v>
      </c>
      <c r="V23" t="s">
        <v>72</v>
      </c>
      <c r="W23" t="s">
        <v>22</v>
      </c>
      <c r="X23">
        <f>IF(IFERROR(VLOOKUP(W23,구분자!$B:$C,2,FALSE),)=0,"",VLOOKUP(W23,구분자!$B:$C,2,FALSE))</f>
        <v>30</v>
      </c>
      <c r="Y23" t="s">
        <v>91</v>
      </c>
      <c r="Z23" t="s">
        <v>5</v>
      </c>
      <c r="AA23">
        <f>IF(IFERROR(VLOOKUP(Z23,구분자!$B:$C,2,FALSE),)=0,"",VLOOKUP(Z23,구분자!$B:$C,2,FALSE))</f>
        <v>5.625</v>
      </c>
    </row>
    <row r="24" spans="1:27">
      <c r="J24" t="s">
        <v>92</v>
      </c>
      <c r="K24" t="s">
        <v>5</v>
      </c>
      <c r="L24">
        <f>IF(IFERROR(VLOOKUP(K24,구분자!$B:$C,2,FALSE),)=0,"",VLOOKUP(K24,구분자!$B:$C,2,FALSE))</f>
        <v>5.625</v>
      </c>
      <c r="M24" t="s">
        <v>75</v>
      </c>
      <c r="N24" t="s">
        <v>11</v>
      </c>
      <c r="O24">
        <f>IF(IFERROR(VLOOKUP(N24,구분자!$B:$C,2,FALSE),)=0,"",VLOOKUP(N24,구분자!$B:$C,2,FALSE))</f>
        <v>37.5</v>
      </c>
      <c r="V24" t="s">
        <v>64</v>
      </c>
      <c r="W24" t="s">
        <v>22</v>
      </c>
      <c r="X24">
        <f>IF(IFERROR(VLOOKUP(W24,구분자!$B:$C,2,FALSE),)=0,"",VLOOKUP(W24,구분자!$B:$C,2,FALSE))</f>
        <v>30</v>
      </c>
      <c r="Y24" t="s">
        <v>93</v>
      </c>
      <c r="Z24" t="s">
        <v>5</v>
      </c>
      <c r="AA24">
        <f>IF(IFERROR(VLOOKUP(Z24,구분자!$B:$C,2,FALSE),)=0,"",VLOOKUP(Z24,구분자!$B:$C,2,FALSE))</f>
        <v>5.625</v>
      </c>
    </row>
    <row r="25" spans="1:27">
      <c r="J25" t="s">
        <v>80</v>
      </c>
      <c r="K25" t="s">
        <v>7</v>
      </c>
      <c r="L25">
        <f>IF(IFERROR(VLOOKUP(K25,구분자!$B:$C,2,FALSE),)=0,"",VLOOKUP(K25,구분자!$B:$C,2,FALSE))</f>
        <v>11.25</v>
      </c>
      <c r="M25" t="s">
        <v>78</v>
      </c>
      <c r="N25" t="s">
        <v>11</v>
      </c>
      <c r="O25">
        <f>IF(IFERROR(VLOOKUP(N25,구분자!$B:$C,2,FALSE),)=0,"",VLOOKUP(N25,구분자!$B:$C,2,FALSE))</f>
        <v>37.5</v>
      </c>
      <c r="V25" t="s">
        <v>41</v>
      </c>
      <c r="W25" t="s">
        <v>22</v>
      </c>
      <c r="X25">
        <f>IF(IFERROR(VLOOKUP(W25,구분자!$B:$C,2,FALSE),)=0,"",VLOOKUP(W25,구분자!$B:$C,2,FALSE))</f>
        <v>30</v>
      </c>
      <c r="Y25" t="s">
        <v>61</v>
      </c>
      <c r="Z25" t="s">
        <v>7</v>
      </c>
      <c r="AA25">
        <f>IF(IFERROR(VLOOKUP(Z25,구분자!$B:$C,2,FALSE),)=0,"",VLOOKUP(Z25,구분자!$B:$C,2,FALSE))</f>
        <v>11.25</v>
      </c>
    </row>
    <row r="26" spans="1:27">
      <c r="J26" t="s">
        <v>82</v>
      </c>
      <c r="K26" t="s">
        <v>7</v>
      </c>
      <c r="L26">
        <f>IF(IFERROR(VLOOKUP(K26,구분자!$B:$C,2,FALSE),)=0,"",VLOOKUP(K26,구분자!$B:$C,2,FALSE))</f>
        <v>11.25</v>
      </c>
      <c r="M26" t="s">
        <v>94</v>
      </c>
      <c r="N26" t="s">
        <v>11</v>
      </c>
      <c r="O26">
        <f>IF(IFERROR(VLOOKUP(N26,구분자!$B:$C,2,FALSE),)=0,"",VLOOKUP(N26,구분자!$B:$C,2,FALSE))</f>
        <v>37.5</v>
      </c>
      <c r="V26" t="s">
        <v>72</v>
      </c>
      <c r="W26" t="s">
        <v>22</v>
      </c>
      <c r="X26">
        <f>IF(IFERROR(VLOOKUP(W26,구분자!$B:$C,2,FALSE),)=0,"",VLOOKUP(W26,구분자!$B:$C,2,FALSE))</f>
        <v>30</v>
      </c>
      <c r="Y26" t="s">
        <v>81</v>
      </c>
      <c r="Z26" t="s">
        <v>7</v>
      </c>
      <c r="AA26">
        <f>IF(IFERROR(VLOOKUP(Z26,구분자!$B:$C,2,FALSE),)=0,"",VLOOKUP(Z26,구분자!$B:$C,2,FALSE))</f>
        <v>11.25</v>
      </c>
    </row>
    <row r="27" spans="1:27">
      <c r="J27" t="s">
        <v>88</v>
      </c>
      <c r="K27" t="s">
        <v>7</v>
      </c>
      <c r="L27">
        <f>IF(IFERROR(VLOOKUP(K27,구분자!$B:$C,2,FALSE),)=0,"",VLOOKUP(K27,구분자!$B:$C,2,FALSE))</f>
        <v>11.25</v>
      </c>
      <c r="M27" t="s">
        <v>41</v>
      </c>
      <c r="N27" t="s">
        <v>13</v>
      </c>
      <c r="O27">
        <f>IF(IFERROR(VLOOKUP(N27,구분자!$B:$C,2,FALSE),)=0,"",VLOOKUP(N27,구분자!$B:$C,2,FALSE))</f>
        <v>75</v>
      </c>
      <c r="V27" t="s">
        <v>64</v>
      </c>
      <c r="W27" t="s">
        <v>22</v>
      </c>
      <c r="X27">
        <f>IF(IFERROR(VLOOKUP(W27,구분자!$B:$C,2,FALSE),)=0,"",VLOOKUP(W27,구분자!$B:$C,2,FALSE))</f>
        <v>30</v>
      </c>
      <c r="Y27" t="s">
        <v>83</v>
      </c>
      <c r="Z27" t="s">
        <v>7</v>
      </c>
      <c r="AA27">
        <f>IF(IFERROR(VLOOKUP(Z27,구분자!$B:$C,2,FALSE),)=0,"",VLOOKUP(Z27,구분자!$B:$C,2,FALSE))</f>
        <v>11.25</v>
      </c>
    </row>
    <row r="28" spans="1:27">
      <c r="J28" t="s">
        <v>41</v>
      </c>
      <c r="K28" t="s">
        <v>7</v>
      </c>
      <c r="L28">
        <f>IF(IFERROR(VLOOKUP(K28,구분자!$B:$C,2,FALSE),)=0,"",VLOOKUP(K28,구분자!$B:$C,2,FALSE))</f>
        <v>11.25</v>
      </c>
      <c r="M28" t="s">
        <v>58</v>
      </c>
      <c r="N28" t="s">
        <v>13</v>
      </c>
      <c r="O28">
        <f>IF(IFERROR(VLOOKUP(N28,구분자!$B:$C,2,FALSE),)=0,"",VLOOKUP(N28,구분자!$B:$C,2,FALSE))</f>
        <v>75</v>
      </c>
      <c r="V28" t="s">
        <v>72</v>
      </c>
      <c r="W28" t="s">
        <v>22</v>
      </c>
      <c r="X28">
        <f>IF(IFERROR(VLOOKUP(W28,구분자!$B:$C,2,FALSE),)=0,"",VLOOKUP(W28,구분자!$B:$C,2,FALSE))</f>
        <v>30</v>
      </c>
      <c r="Y28" t="s">
        <v>85</v>
      </c>
      <c r="Z28" t="s">
        <v>7</v>
      </c>
      <c r="AA28">
        <f>IF(IFERROR(VLOOKUP(Z28,구분자!$B:$C,2,FALSE),)=0,"",VLOOKUP(Z28,구분자!$B:$C,2,FALSE))</f>
        <v>11.25</v>
      </c>
    </row>
    <row r="29" spans="1:27">
      <c r="J29" t="s">
        <v>80</v>
      </c>
      <c r="K29" t="s">
        <v>9</v>
      </c>
      <c r="L29">
        <f>IF(IFERROR(VLOOKUP(K29,구분자!$B:$C,2,FALSE),)=0,"",VLOOKUP(K29,구분자!$B:$C,2,FALSE))</f>
        <v>22.5</v>
      </c>
      <c r="M29" t="s">
        <v>51</v>
      </c>
      <c r="N29" t="s">
        <v>13</v>
      </c>
      <c r="O29">
        <f>IF(IFERROR(VLOOKUP(N29,구분자!$B:$C,2,FALSE),)=0,"",VLOOKUP(N29,구분자!$B:$C,2,FALSE))</f>
        <v>75</v>
      </c>
      <c r="V29" t="s">
        <v>62</v>
      </c>
      <c r="W29" t="s">
        <v>24</v>
      </c>
      <c r="X29">
        <f>IF(IFERROR(VLOOKUP(W29,구분자!$B:$C,2,FALSE),)=0,"",VLOOKUP(W29,구분자!$B:$C,2,FALSE))</f>
        <v>45</v>
      </c>
      <c r="Y29" t="s">
        <v>61</v>
      </c>
      <c r="Z29" t="s">
        <v>9</v>
      </c>
      <c r="AA29">
        <f>IF(IFERROR(VLOOKUP(Z29,구분자!$B:$C,2,FALSE),)=0,"",VLOOKUP(Z29,구분자!$B:$C,2,FALSE))</f>
        <v>22.5</v>
      </c>
    </row>
    <row r="30" spans="1:27">
      <c r="J30" t="s">
        <v>41</v>
      </c>
      <c r="K30" t="s">
        <v>9</v>
      </c>
      <c r="L30">
        <f>IF(IFERROR(VLOOKUP(K30,구분자!$B:$C,2,FALSE),)=0,"",VLOOKUP(K30,구분자!$B:$C,2,FALSE))</f>
        <v>22.5</v>
      </c>
      <c r="M30" t="s">
        <v>47</v>
      </c>
      <c r="N30" t="s">
        <v>13</v>
      </c>
      <c r="O30">
        <f>IF(IFERROR(VLOOKUP(N30,구분자!$B:$C,2,FALSE),)=0,"",VLOOKUP(N30,구분자!$B:$C,2,FALSE))</f>
        <v>75</v>
      </c>
      <c r="V30" t="s">
        <v>72</v>
      </c>
      <c r="W30" t="s">
        <v>24</v>
      </c>
      <c r="X30">
        <f>IF(IFERROR(VLOOKUP(W30,구분자!$B:$C,2,FALSE),)=0,"",VLOOKUP(W30,구분자!$B:$C,2,FALSE))</f>
        <v>45</v>
      </c>
      <c r="Y30" t="s">
        <v>81</v>
      </c>
      <c r="Z30" t="s">
        <v>9</v>
      </c>
      <c r="AA30">
        <f>IF(IFERROR(VLOOKUP(Z30,구분자!$B:$C,2,FALSE),)=0,"",VLOOKUP(Z30,구분자!$B:$C,2,FALSE))</f>
        <v>22.5</v>
      </c>
    </row>
    <row r="31" spans="1:27">
      <c r="J31" t="s">
        <v>95</v>
      </c>
      <c r="K31" t="s">
        <v>5</v>
      </c>
      <c r="L31">
        <f>IF(IFERROR(VLOOKUP(K31,구분자!$B:$C,2,FALSE),)=0,"",VLOOKUP(K31,구분자!$B:$C,2,FALSE))</f>
        <v>5.625</v>
      </c>
      <c r="M31" t="s">
        <v>59</v>
      </c>
      <c r="N31" t="s">
        <v>13</v>
      </c>
      <c r="O31">
        <f>IF(IFERROR(VLOOKUP(N31,구분자!$B:$C,2,FALSE),)=0,"",VLOOKUP(N31,구분자!$B:$C,2,FALSE))</f>
        <v>75</v>
      </c>
      <c r="V31" t="s">
        <v>72</v>
      </c>
      <c r="W31" t="s">
        <v>24</v>
      </c>
      <c r="X31">
        <f>IF(IFERROR(VLOOKUP(W31,구분자!$B:$C,2,FALSE),)=0,"",VLOOKUP(W31,구분자!$B:$C,2,FALSE))</f>
        <v>45</v>
      </c>
      <c r="Y31" t="s">
        <v>37</v>
      </c>
      <c r="Z31" t="s">
        <v>5</v>
      </c>
      <c r="AA31">
        <f>IF(IFERROR(VLOOKUP(Z31,구분자!$B:$C,2,FALSE),)=0,"",VLOOKUP(Z31,구분자!$B:$C,2,FALSE))</f>
        <v>5.625</v>
      </c>
    </row>
    <row r="32" spans="1:27">
      <c r="J32" t="s">
        <v>96</v>
      </c>
      <c r="K32" t="s">
        <v>5</v>
      </c>
      <c r="L32">
        <f>IF(IFERROR(VLOOKUP(K32,구분자!$B:$C,2,FALSE),)=0,"",VLOOKUP(K32,구분자!$B:$C,2,FALSE))</f>
        <v>5.625</v>
      </c>
      <c r="M32" t="s">
        <v>37</v>
      </c>
      <c r="N32" t="s">
        <v>13</v>
      </c>
      <c r="O32">
        <f>IF(IFERROR(VLOOKUP(N32,구분자!$B:$C,2,FALSE),)=0,"",VLOOKUP(N32,구분자!$B:$C,2,FALSE))</f>
        <v>75</v>
      </c>
      <c r="V32" t="s">
        <v>64</v>
      </c>
      <c r="W32" t="s">
        <v>24</v>
      </c>
      <c r="X32">
        <f>IF(IFERROR(VLOOKUP(W32,구분자!$B:$C,2,FALSE),)=0,"",VLOOKUP(W32,구분자!$B:$C,2,FALSE))</f>
        <v>45</v>
      </c>
      <c r="Y32" t="s">
        <v>97</v>
      </c>
      <c r="Z32" t="s">
        <v>5</v>
      </c>
      <c r="AA32">
        <f>IF(IFERROR(VLOOKUP(Z32,구분자!$B:$C,2,FALSE),)=0,"",VLOOKUP(Z32,구분자!$B:$C,2,FALSE))</f>
        <v>5.625</v>
      </c>
    </row>
    <row r="33" spans="10:27">
      <c r="J33" t="s">
        <v>98</v>
      </c>
      <c r="K33" t="s">
        <v>5</v>
      </c>
      <c r="L33">
        <f>IF(IFERROR(VLOOKUP(K33,구분자!$B:$C,2,FALSE),)=0,"",VLOOKUP(K33,구분자!$B:$C,2,FALSE))</f>
        <v>5.625</v>
      </c>
      <c r="M33" t="s">
        <v>61</v>
      </c>
      <c r="N33" t="s">
        <v>13</v>
      </c>
      <c r="O33">
        <f>IF(IFERROR(VLOOKUP(N33,구분자!$B:$C,2,FALSE),)=0,"",VLOOKUP(N33,구분자!$B:$C,2,FALSE))</f>
        <v>75</v>
      </c>
      <c r="V33" t="s">
        <v>42</v>
      </c>
      <c r="W33" t="s">
        <v>24</v>
      </c>
      <c r="X33">
        <f>IF(IFERROR(VLOOKUP(W33,구분자!$B:$C,2,FALSE),)=0,"",VLOOKUP(W33,구분자!$B:$C,2,FALSE))</f>
        <v>45</v>
      </c>
      <c r="Y33" t="s">
        <v>99</v>
      </c>
      <c r="Z33" t="s">
        <v>5</v>
      </c>
      <c r="AA33">
        <f>IF(IFERROR(VLOOKUP(Z33,구분자!$B:$C,2,FALSE),)=0,"",VLOOKUP(Z33,구분자!$B:$C,2,FALSE))</f>
        <v>5.625</v>
      </c>
    </row>
    <row r="34" spans="10:27">
      <c r="J34" t="s">
        <v>49</v>
      </c>
      <c r="K34" t="s">
        <v>5</v>
      </c>
      <c r="L34">
        <f>IF(IFERROR(VLOOKUP(K34,구분자!$B:$C,2,FALSE),)=0,"",VLOOKUP(K34,구분자!$B:$C,2,FALSE))</f>
        <v>5.625</v>
      </c>
      <c r="M34" t="s">
        <v>74</v>
      </c>
      <c r="N34" t="s">
        <v>13</v>
      </c>
      <c r="O34">
        <f>IF(IFERROR(VLOOKUP(N34,구분자!$B:$C,2,FALSE),)=0,"",VLOOKUP(N34,구분자!$B:$C,2,FALSE))</f>
        <v>75</v>
      </c>
      <c r="V34" t="s">
        <v>72</v>
      </c>
      <c r="W34" t="s">
        <v>25</v>
      </c>
      <c r="X34">
        <f>IF(IFERROR(VLOOKUP(W34,구분자!$B:$C,2,FALSE),)=0,"",VLOOKUP(W34,구분자!$B:$C,2,FALSE))</f>
        <v>67.5</v>
      </c>
      <c r="Y34" t="s">
        <v>100</v>
      </c>
      <c r="Z34" t="s">
        <v>5</v>
      </c>
      <c r="AA34">
        <f>IF(IFERROR(VLOOKUP(Z34,구분자!$B:$C,2,FALSE),)=0,"",VLOOKUP(Z34,구분자!$B:$C,2,FALSE))</f>
        <v>5.625</v>
      </c>
    </row>
    <row r="35" spans="10:27">
      <c r="J35" t="s">
        <v>101</v>
      </c>
      <c r="K35" t="s">
        <v>5</v>
      </c>
      <c r="L35">
        <f>IF(IFERROR(VLOOKUP(K35,구분자!$B:$C,2,FALSE),)=0,"",VLOOKUP(K35,구분자!$B:$C,2,FALSE))</f>
        <v>5.625</v>
      </c>
      <c r="M35" t="s">
        <v>49</v>
      </c>
      <c r="N35" t="s">
        <v>13</v>
      </c>
      <c r="O35">
        <f>IF(IFERROR(VLOOKUP(N35,구분자!$B:$C,2,FALSE),)=0,"",VLOOKUP(N35,구분자!$B:$C,2,FALSE))</f>
        <v>75</v>
      </c>
      <c r="Y35" t="s">
        <v>102</v>
      </c>
      <c r="Z35" t="s">
        <v>5</v>
      </c>
      <c r="AA35">
        <f>IF(IFERROR(VLOOKUP(Z35,구분자!$B:$C,2,FALSE),)=0,"",VLOOKUP(Z35,구분자!$B:$C,2,FALSE))</f>
        <v>5.625</v>
      </c>
    </row>
    <row r="36" spans="10:27">
      <c r="J36" t="s">
        <v>103</v>
      </c>
      <c r="K36" t="s">
        <v>5</v>
      </c>
      <c r="L36">
        <f>IF(IFERROR(VLOOKUP(K36,구분자!$B:$C,2,FALSE),)=0,"",VLOOKUP(K36,구분자!$B:$C,2,FALSE))</f>
        <v>5.625</v>
      </c>
      <c r="M36" t="s">
        <v>42</v>
      </c>
      <c r="N36" t="s">
        <v>13</v>
      </c>
      <c r="O36">
        <f>IF(IFERROR(VLOOKUP(N36,구분자!$B:$C,2,FALSE),)=0,"",VLOOKUP(N36,구분자!$B:$C,2,FALSE))</f>
        <v>75</v>
      </c>
      <c r="Y36" t="s">
        <v>104</v>
      </c>
      <c r="Z36" t="s">
        <v>5</v>
      </c>
      <c r="AA36">
        <f>IF(IFERROR(VLOOKUP(Z36,구분자!$B:$C,2,FALSE),)=0,"",VLOOKUP(Z36,구분자!$B:$C,2,FALSE))</f>
        <v>5.625</v>
      </c>
    </row>
    <row r="37" spans="10:27">
      <c r="J37" t="s">
        <v>38</v>
      </c>
      <c r="K37" t="s">
        <v>5</v>
      </c>
      <c r="L37">
        <f>IF(IFERROR(VLOOKUP(K37,구분자!$B:$C,2,FALSE),)=0,"",VLOOKUP(K37,구분자!$B:$C,2,FALSE))</f>
        <v>5.625</v>
      </c>
      <c r="M37" t="s">
        <v>72</v>
      </c>
      <c r="N37" t="s">
        <v>13</v>
      </c>
      <c r="O37">
        <f>IF(IFERROR(VLOOKUP(N37,구분자!$B:$C,2,FALSE),)=0,"",VLOOKUP(N37,구분자!$B:$C,2,FALSE))</f>
        <v>75</v>
      </c>
      <c r="Y37" t="s">
        <v>105</v>
      </c>
      <c r="Z37" t="s">
        <v>5</v>
      </c>
      <c r="AA37">
        <f>IF(IFERROR(VLOOKUP(Z37,구분자!$B:$C,2,FALSE),)=0,"",VLOOKUP(Z37,구분자!$B:$C,2,FALSE))</f>
        <v>5.625</v>
      </c>
    </row>
    <row r="38" spans="10:27">
      <c r="J38" t="s">
        <v>106</v>
      </c>
      <c r="K38" t="s">
        <v>5</v>
      </c>
      <c r="L38">
        <f>IF(IFERROR(VLOOKUP(K38,구분자!$B:$C,2,FALSE),)=0,"",VLOOKUP(K38,구분자!$B:$C,2,FALSE))</f>
        <v>5.625</v>
      </c>
      <c r="M38" t="s">
        <v>79</v>
      </c>
      <c r="N38" t="s">
        <v>13</v>
      </c>
      <c r="O38">
        <f>IF(IFERROR(VLOOKUP(N38,구분자!$B:$C,2,FALSE),)=0,"",VLOOKUP(N38,구분자!$B:$C,2,FALSE))</f>
        <v>75</v>
      </c>
      <c r="Y38" t="s">
        <v>107</v>
      </c>
      <c r="Z38" t="s">
        <v>5</v>
      </c>
      <c r="AA38">
        <f>IF(IFERROR(VLOOKUP(Z38,구분자!$B:$C,2,FALSE),)=0,"",VLOOKUP(Z38,구분자!$B:$C,2,FALSE))</f>
        <v>5.625</v>
      </c>
    </row>
    <row r="39" spans="10:27">
      <c r="J39" t="s">
        <v>95</v>
      </c>
      <c r="K39" t="s">
        <v>7</v>
      </c>
      <c r="L39">
        <f>IF(IFERROR(VLOOKUP(K39,구분자!$B:$C,2,FALSE),)=0,"",VLOOKUP(K39,구분자!$B:$C,2,FALSE))</f>
        <v>11.25</v>
      </c>
      <c r="M39" t="s">
        <v>71</v>
      </c>
      <c r="N39" t="s">
        <v>13</v>
      </c>
      <c r="O39">
        <f>IF(IFERROR(VLOOKUP(N39,구분자!$B:$C,2,FALSE),)=0,"",VLOOKUP(N39,구분자!$B:$C,2,FALSE))</f>
        <v>75</v>
      </c>
      <c r="Y39" t="s">
        <v>37</v>
      </c>
      <c r="Z39" t="s">
        <v>7</v>
      </c>
      <c r="AA39">
        <f>IF(IFERROR(VLOOKUP(Z39,구분자!$B:$C,2,FALSE),)=0,"",VLOOKUP(Z39,구분자!$B:$C,2,FALSE))</f>
        <v>11.25</v>
      </c>
    </row>
    <row r="40" spans="10:27">
      <c r="J40" t="s">
        <v>49</v>
      </c>
      <c r="K40" t="s">
        <v>7</v>
      </c>
      <c r="L40">
        <f>IF(IFERROR(VLOOKUP(K40,구분자!$B:$C,2,FALSE),)=0,"",VLOOKUP(K40,구분자!$B:$C,2,FALSE))</f>
        <v>11.25</v>
      </c>
      <c r="M40" t="s">
        <v>52</v>
      </c>
      <c r="N40" t="s">
        <v>13</v>
      </c>
      <c r="O40">
        <f>IF(IFERROR(VLOOKUP(N40,구분자!$B:$C,2,FALSE),)=0,"",VLOOKUP(N40,구분자!$B:$C,2,FALSE))</f>
        <v>75</v>
      </c>
      <c r="Y40" t="s">
        <v>97</v>
      </c>
      <c r="Z40" t="s">
        <v>7</v>
      </c>
      <c r="AA40">
        <f>IF(IFERROR(VLOOKUP(Z40,구분자!$B:$C,2,FALSE),)=0,"",VLOOKUP(Z40,구분자!$B:$C,2,FALSE))</f>
        <v>11.25</v>
      </c>
    </row>
    <row r="41" spans="10:27">
      <c r="J41" t="s">
        <v>101</v>
      </c>
      <c r="K41" t="s">
        <v>7</v>
      </c>
      <c r="L41">
        <f>IF(IFERROR(VLOOKUP(K41,구분자!$B:$C,2,FALSE),)=0,"",VLOOKUP(K41,구분자!$B:$C,2,FALSE))</f>
        <v>11.25</v>
      </c>
      <c r="M41" t="s">
        <v>76</v>
      </c>
      <c r="N41" t="s">
        <v>13</v>
      </c>
      <c r="O41">
        <f>IF(IFERROR(VLOOKUP(N41,구분자!$B:$C,2,FALSE),)=0,"",VLOOKUP(N41,구분자!$B:$C,2,FALSE))</f>
        <v>75</v>
      </c>
      <c r="Y41" t="s">
        <v>99</v>
      </c>
      <c r="Z41" t="s">
        <v>7</v>
      </c>
      <c r="AA41">
        <f>IF(IFERROR(VLOOKUP(Z41,구분자!$B:$C,2,FALSE),)=0,"",VLOOKUP(Z41,구분자!$B:$C,2,FALSE))</f>
        <v>11.25</v>
      </c>
    </row>
    <row r="42" spans="10:27">
      <c r="J42" t="s">
        <v>38</v>
      </c>
      <c r="K42" t="s">
        <v>7</v>
      </c>
      <c r="L42">
        <f>IF(IFERROR(VLOOKUP(K42,구분자!$B:$C,2,FALSE),)=0,"",VLOOKUP(K42,구분자!$B:$C,2,FALSE))</f>
        <v>11.25</v>
      </c>
      <c r="M42" t="s">
        <v>56</v>
      </c>
      <c r="N42" t="s">
        <v>13</v>
      </c>
      <c r="O42">
        <f>IF(IFERROR(VLOOKUP(N42,구분자!$B:$C,2,FALSE),)=0,"",VLOOKUP(N42,구분자!$B:$C,2,FALSE))</f>
        <v>75</v>
      </c>
      <c r="Y42" t="s">
        <v>100</v>
      </c>
      <c r="Z42" t="s">
        <v>7</v>
      </c>
      <c r="AA42">
        <f>IF(IFERROR(VLOOKUP(Z42,구분자!$B:$C,2,FALSE),)=0,"",VLOOKUP(Z42,구분자!$B:$C,2,FALSE))</f>
        <v>11.25</v>
      </c>
    </row>
    <row r="43" spans="10:27">
      <c r="J43" t="s">
        <v>49</v>
      </c>
      <c r="K43" t="s">
        <v>9</v>
      </c>
      <c r="L43">
        <f>IF(IFERROR(VLOOKUP(K43,구분자!$B:$C,2,FALSE),)=0,"",VLOOKUP(K43,구분자!$B:$C,2,FALSE))</f>
        <v>22.5</v>
      </c>
      <c r="M43" t="s">
        <v>78</v>
      </c>
      <c r="N43" t="s">
        <v>13</v>
      </c>
      <c r="O43">
        <f>IF(IFERROR(VLOOKUP(N43,구분자!$B:$C,2,FALSE),)=0,"",VLOOKUP(N43,구분자!$B:$C,2,FALSE))</f>
        <v>75</v>
      </c>
      <c r="Y43" t="s">
        <v>37</v>
      </c>
      <c r="Z43" t="s">
        <v>9</v>
      </c>
      <c r="AA43">
        <f>IF(IFERROR(VLOOKUP(Z43,구분자!$B:$C,2,FALSE),)=0,"",VLOOKUP(Z43,구분자!$B:$C,2,FALSE))</f>
        <v>22.5</v>
      </c>
    </row>
    <row r="44" spans="10:27">
      <c r="J44" t="s">
        <v>101</v>
      </c>
      <c r="K44" t="s">
        <v>9</v>
      </c>
      <c r="L44">
        <f>IF(IFERROR(VLOOKUP(K44,구분자!$B:$C,2,FALSE),)=0,"",VLOOKUP(K44,구분자!$B:$C,2,FALSE))</f>
        <v>22.5</v>
      </c>
      <c r="M44" t="s">
        <v>75</v>
      </c>
      <c r="N44" t="s">
        <v>13</v>
      </c>
      <c r="O44">
        <f>IF(IFERROR(VLOOKUP(N44,구분자!$B:$C,2,FALSE),)=0,"",VLOOKUP(N44,구분자!$B:$C,2,FALSE))</f>
        <v>75</v>
      </c>
      <c r="Y44" t="s">
        <v>97</v>
      </c>
      <c r="Z44" t="s">
        <v>9</v>
      </c>
      <c r="AA44">
        <f>IF(IFERROR(VLOOKUP(Z44,구분자!$B:$C,2,FALSE),)=0,"",VLOOKUP(Z44,구분자!$B:$C,2,FALSE))</f>
        <v>22.5</v>
      </c>
    </row>
    <row r="45" spans="10:27">
      <c r="J45" t="s">
        <v>45</v>
      </c>
      <c r="K45" t="s">
        <v>5</v>
      </c>
      <c r="L45">
        <f>IF(IFERROR(VLOOKUP(K45,구분자!$B:$C,2,FALSE),)=0,"",VLOOKUP(K45,구분자!$B:$C,2,FALSE))</f>
        <v>5.625</v>
      </c>
      <c r="M45" t="s">
        <v>39</v>
      </c>
      <c r="N45" t="s">
        <v>15</v>
      </c>
      <c r="O45">
        <f>IF(IFERROR(VLOOKUP(N45,구분자!$B:$C,2,FALSE),)=0,"",VLOOKUP(N45,구분자!$B:$C,2,FALSE))</f>
        <v>112.5</v>
      </c>
      <c r="Y45" t="s">
        <v>108</v>
      </c>
      <c r="Z45" t="s">
        <v>5</v>
      </c>
      <c r="AA45">
        <f>IF(IFERROR(VLOOKUP(Z45,구분자!$B:$C,2,FALSE),)=0,"",VLOOKUP(Z45,구분자!$B:$C,2,FALSE))</f>
        <v>5.625</v>
      </c>
    </row>
    <row r="46" spans="10:27">
      <c r="J46" t="s">
        <v>109</v>
      </c>
      <c r="K46" t="s">
        <v>5</v>
      </c>
      <c r="L46">
        <f>IF(IFERROR(VLOOKUP(K46,구분자!$B:$C,2,FALSE),)=0,"",VLOOKUP(K46,구분자!$B:$C,2,FALSE))</f>
        <v>5.625</v>
      </c>
      <c r="M46" t="s">
        <v>58</v>
      </c>
      <c r="N46" t="s">
        <v>15</v>
      </c>
      <c r="O46">
        <f>IF(IFERROR(VLOOKUP(N46,구분자!$B:$C,2,FALSE),)=0,"",VLOOKUP(N46,구분자!$B:$C,2,FALSE))</f>
        <v>112.5</v>
      </c>
      <c r="Y46" t="s">
        <v>39</v>
      </c>
      <c r="Z46" t="s">
        <v>5</v>
      </c>
      <c r="AA46">
        <f>IF(IFERROR(VLOOKUP(Z46,구분자!$B:$C,2,FALSE),)=0,"",VLOOKUP(Z46,구분자!$B:$C,2,FALSE))</f>
        <v>5.625</v>
      </c>
    </row>
    <row r="47" spans="10:27">
      <c r="J47" t="s">
        <v>110</v>
      </c>
      <c r="K47" t="s">
        <v>5</v>
      </c>
      <c r="L47">
        <f>IF(IFERROR(VLOOKUP(K47,구분자!$B:$C,2,FALSE),)=0,"",VLOOKUP(K47,구분자!$B:$C,2,FALSE))</f>
        <v>5.625</v>
      </c>
      <c r="M47" t="s">
        <v>59</v>
      </c>
      <c r="N47" t="s">
        <v>15</v>
      </c>
      <c r="O47">
        <f>IF(IFERROR(VLOOKUP(N47,구분자!$B:$C,2,FALSE),)=0,"",VLOOKUP(N47,구분자!$B:$C,2,FALSE))</f>
        <v>112.5</v>
      </c>
      <c r="Y47" t="s">
        <v>111</v>
      </c>
      <c r="Z47" t="s">
        <v>5</v>
      </c>
      <c r="AA47">
        <f>IF(IFERROR(VLOOKUP(Z47,구분자!$B:$C,2,FALSE),)=0,"",VLOOKUP(Z47,구분자!$B:$C,2,FALSE))</f>
        <v>5.625</v>
      </c>
    </row>
    <row r="48" spans="10:27">
      <c r="J48" t="s">
        <v>91</v>
      </c>
      <c r="K48" t="s">
        <v>5</v>
      </c>
      <c r="L48">
        <f>IF(IFERROR(VLOOKUP(K48,구분자!$B:$C,2,FALSE),)=0,"",VLOOKUP(K48,구분자!$B:$C,2,FALSE))</f>
        <v>5.625</v>
      </c>
      <c r="M48" t="s">
        <v>61</v>
      </c>
      <c r="N48" t="s">
        <v>15</v>
      </c>
      <c r="O48">
        <f>IF(IFERROR(VLOOKUP(N48,구분자!$B:$C,2,FALSE),)=0,"",VLOOKUP(N48,구분자!$B:$C,2,FALSE))</f>
        <v>112.5</v>
      </c>
      <c r="Y48" t="s">
        <v>77</v>
      </c>
      <c r="Z48" t="s">
        <v>5</v>
      </c>
      <c r="AA48">
        <f>IF(IFERROR(VLOOKUP(Z48,구분자!$B:$C,2,FALSE),)=0,"",VLOOKUP(Z48,구분자!$B:$C,2,FALSE))</f>
        <v>5.625</v>
      </c>
    </row>
    <row r="49" spans="3:27">
      <c r="J49" t="s">
        <v>112</v>
      </c>
      <c r="K49" t="s">
        <v>5</v>
      </c>
      <c r="L49">
        <f>IF(IFERROR(VLOOKUP(K49,구분자!$B:$C,2,FALSE),)=0,"",VLOOKUP(K49,구분자!$B:$C,2,FALSE))</f>
        <v>5.625</v>
      </c>
      <c r="M49" t="s">
        <v>43</v>
      </c>
      <c r="N49" t="s">
        <v>15</v>
      </c>
      <c r="O49">
        <f>IF(IFERROR(VLOOKUP(N49,구분자!$B:$C,2,FALSE),)=0,"",VLOOKUP(N49,구분자!$B:$C,2,FALSE))</f>
        <v>112.5</v>
      </c>
      <c r="Y49" t="s">
        <v>113</v>
      </c>
      <c r="Z49" t="s">
        <v>5</v>
      </c>
      <c r="AA49">
        <f>IF(IFERROR(VLOOKUP(Z49,구분자!$B:$C,2,FALSE),)=0,"",VLOOKUP(Z49,구분자!$B:$C,2,FALSE))</f>
        <v>5.625</v>
      </c>
    </row>
    <row r="50" spans="3:27">
      <c r="J50" t="s">
        <v>69</v>
      </c>
      <c r="K50" t="s">
        <v>5</v>
      </c>
      <c r="L50">
        <f>IF(IFERROR(VLOOKUP(K50,구분자!$B:$C,2,FALSE),)=0,"",VLOOKUP(K50,구분자!$B:$C,2,FALSE))</f>
        <v>5.625</v>
      </c>
      <c r="M50" t="s">
        <v>75</v>
      </c>
      <c r="N50" t="s">
        <v>15</v>
      </c>
      <c r="O50">
        <f>IF(IFERROR(VLOOKUP(N50,구분자!$B:$C,2,FALSE),)=0,"",VLOOKUP(N50,구분자!$B:$C,2,FALSE))</f>
        <v>112.5</v>
      </c>
      <c r="Y50" t="s">
        <v>114</v>
      </c>
      <c r="Z50" t="s">
        <v>5</v>
      </c>
      <c r="AA50">
        <f>IF(IFERROR(VLOOKUP(Z50,구분자!$B:$C,2,FALSE),)=0,"",VLOOKUP(Z50,구분자!$B:$C,2,FALSE))</f>
        <v>5.625</v>
      </c>
    </row>
    <row r="51" spans="3:27">
      <c r="J51" t="s">
        <v>115</v>
      </c>
      <c r="K51" t="s">
        <v>5</v>
      </c>
      <c r="L51">
        <f>IF(IFERROR(VLOOKUP(K51,구분자!$B:$C,2,FALSE),)=0,"",VLOOKUP(K51,구분자!$B:$C,2,FALSE))</f>
        <v>5.625</v>
      </c>
      <c r="M51" t="s">
        <v>71</v>
      </c>
      <c r="N51" t="s">
        <v>15</v>
      </c>
      <c r="O51">
        <f>IF(IFERROR(VLOOKUP(N51,구분자!$B:$C,2,FALSE),)=0,"",VLOOKUP(N51,구분자!$B:$C,2,FALSE))</f>
        <v>112.5</v>
      </c>
      <c r="Y51" t="s">
        <v>116</v>
      </c>
      <c r="Z51" t="s">
        <v>5</v>
      </c>
      <c r="AA51">
        <f>IF(IFERROR(VLOOKUP(Z51,구분자!$B:$C,2,FALSE),)=0,"",VLOOKUP(Z51,구분자!$B:$C,2,FALSE))</f>
        <v>5.625</v>
      </c>
    </row>
    <row r="52" spans="3:27">
      <c r="J52" t="s">
        <v>47</v>
      </c>
      <c r="K52" t="s">
        <v>5</v>
      </c>
      <c r="L52">
        <f>IF(IFERROR(VLOOKUP(K52,구분자!$B:$C,2,FALSE),)=0,"",VLOOKUP(K52,구분자!$B:$C,2,FALSE))</f>
        <v>5.625</v>
      </c>
      <c r="M52" t="s">
        <v>52</v>
      </c>
      <c r="N52" t="s">
        <v>15</v>
      </c>
      <c r="O52">
        <f>IF(IFERROR(VLOOKUP(N52,구분자!$B:$C,2,FALSE),)=0,"",VLOOKUP(N52,구분자!$B:$C,2,FALSE))</f>
        <v>112.5</v>
      </c>
      <c r="Y52" t="s">
        <v>117</v>
      </c>
      <c r="Z52" t="s">
        <v>5</v>
      </c>
      <c r="AA52">
        <f>IF(IFERROR(VLOOKUP(Z52,구분자!$B:$C,2,FALSE),)=0,"",VLOOKUP(Z52,구분자!$B:$C,2,FALSE))</f>
        <v>5.625</v>
      </c>
    </row>
    <row r="53" spans="3:27">
      <c r="J53" t="s">
        <v>45</v>
      </c>
      <c r="K53" t="s">
        <v>7</v>
      </c>
      <c r="L53">
        <f>IF(IFERROR(VLOOKUP(K53,구분자!$B:$C,2,FALSE),)=0,"",VLOOKUP(K53,구분자!$B:$C,2,FALSE))</f>
        <v>11.25</v>
      </c>
      <c r="M53" t="s">
        <v>62</v>
      </c>
      <c r="N53" t="s">
        <v>15</v>
      </c>
      <c r="O53">
        <f>IF(IFERROR(VLOOKUP(N53,구분자!$B:$C,2,FALSE),)=0,"",VLOOKUP(N53,구분자!$B:$C,2,FALSE))</f>
        <v>112.5</v>
      </c>
      <c r="Y53" t="s">
        <v>108</v>
      </c>
      <c r="Z53" t="s">
        <v>7</v>
      </c>
      <c r="AA53">
        <f>IF(IFERROR(VLOOKUP(Z53,구분자!$B:$C,2,FALSE),)=0,"",VLOOKUP(Z53,구분자!$B:$C,2,FALSE))</f>
        <v>11.25</v>
      </c>
    </row>
    <row r="54" spans="3:27">
      <c r="C54" t="str">
        <f>IF(IFERROR(VLOOKUP(B54,구분자!$B:$C,2,FALSE),)=0,"",VLOOKUP(B54,구분자!$B:$C,2,FALSE))</f>
        <v/>
      </c>
      <c r="J54" t="s">
        <v>91</v>
      </c>
      <c r="K54" t="s">
        <v>7</v>
      </c>
      <c r="L54">
        <f>IF(IFERROR(VLOOKUP(K54,구분자!$B:$C,2,FALSE),)=0,"",VLOOKUP(K54,구분자!$B:$C,2,FALSE))</f>
        <v>11.25</v>
      </c>
      <c r="M54" t="s">
        <v>74</v>
      </c>
      <c r="N54" t="s">
        <v>15</v>
      </c>
      <c r="O54">
        <f>IF(IFERROR(VLOOKUP(N54,구분자!$B:$C,2,FALSE),)=0,"",VLOOKUP(N54,구분자!$B:$C,2,FALSE))</f>
        <v>112.5</v>
      </c>
      <c r="Y54" t="s">
        <v>39</v>
      </c>
      <c r="Z54" t="s">
        <v>7</v>
      </c>
      <c r="AA54">
        <f>IF(IFERROR(VLOOKUP(Z54,구분자!$B:$C,2,FALSE),)=0,"",VLOOKUP(Z54,구분자!$B:$C,2,FALSE))</f>
        <v>11.25</v>
      </c>
    </row>
    <row r="55" spans="3:27">
      <c r="C55" t="str">
        <f>IF(IFERROR(VLOOKUP(B55,구분자!$B:$C,2,FALSE),)=0,"",VLOOKUP(B55,구분자!$B:$C,2,FALSE))</f>
        <v/>
      </c>
      <c r="J55" t="s">
        <v>69</v>
      </c>
      <c r="K55" t="s">
        <v>7</v>
      </c>
      <c r="L55">
        <f>IF(IFERROR(VLOOKUP(K55,구분자!$B:$C,2,FALSE),)=0,"",VLOOKUP(K55,구분자!$B:$C,2,FALSE))</f>
        <v>11.25</v>
      </c>
      <c r="M55" t="s">
        <v>41</v>
      </c>
      <c r="N55" t="s">
        <v>15</v>
      </c>
      <c r="O55">
        <f>IF(IFERROR(VLOOKUP(N55,구분자!$B:$C,2,FALSE),)=0,"",VLOOKUP(N55,구분자!$B:$C,2,FALSE))</f>
        <v>112.5</v>
      </c>
      <c r="Y55" t="s">
        <v>111</v>
      </c>
      <c r="Z55" t="s">
        <v>7</v>
      </c>
      <c r="AA55">
        <f>IF(IFERROR(VLOOKUP(Z55,구분자!$B:$C,2,FALSE),)=0,"",VLOOKUP(Z55,구분자!$B:$C,2,FALSE))</f>
        <v>11.25</v>
      </c>
    </row>
    <row r="56" spans="3:27">
      <c r="C56" t="str">
        <f>IF(IFERROR(VLOOKUP(B56,구분자!$B:$C,2,FALSE),)=0,"",VLOOKUP(B56,구분자!$B:$C,2,FALSE))</f>
        <v/>
      </c>
      <c r="J56" t="s">
        <v>47</v>
      </c>
      <c r="K56" t="s">
        <v>7</v>
      </c>
      <c r="L56">
        <f>IF(IFERROR(VLOOKUP(K56,구분자!$B:$C,2,FALSE),)=0,"",VLOOKUP(K56,구분자!$B:$C,2,FALSE))</f>
        <v>11.25</v>
      </c>
      <c r="M56" t="s">
        <v>56</v>
      </c>
      <c r="N56" t="s">
        <v>15</v>
      </c>
      <c r="O56">
        <f>IF(IFERROR(VLOOKUP(N56,구분자!$B:$C,2,FALSE),)=0,"",VLOOKUP(N56,구분자!$B:$C,2,FALSE))</f>
        <v>112.5</v>
      </c>
      <c r="Y56" t="s">
        <v>77</v>
      </c>
      <c r="Z56" t="s">
        <v>7</v>
      </c>
      <c r="AA56">
        <f>IF(IFERROR(VLOOKUP(Z56,구분자!$B:$C,2,FALSE),)=0,"",VLOOKUP(Z56,구분자!$B:$C,2,FALSE))</f>
        <v>11.25</v>
      </c>
    </row>
    <row r="57" spans="3:27">
      <c r="C57" t="str">
        <f>IF(IFERROR(VLOOKUP(B57,구분자!$B:$C,2,FALSE),)=0,"",VLOOKUP(B57,구분자!$B:$C,2,FALSE))</f>
        <v/>
      </c>
      <c r="J57" t="s">
        <v>45</v>
      </c>
      <c r="K57" t="s">
        <v>9</v>
      </c>
      <c r="L57">
        <f>IF(IFERROR(VLOOKUP(K57,구분자!$B:$C,2,FALSE),)=0,"",VLOOKUP(K57,구분자!$B:$C,2,FALSE))</f>
        <v>22.5</v>
      </c>
      <c r="M57" t="s">
        <v>46</v>
      </c>
      <c r="N57" t="s">
        <v>15</v>
      </c>
      <c r="O57">
        <f>IF(IFERROR(VLOOKUP(N57,구분자!$B:$C,2,FALSE),)=0,"",VLOOKUP(N57,구분자!$B:$C,2,FALSE))</f>
        <v>112.5</v>
      </c>
      <c r="Y57" t="s">
        <v>108</v>
      </c>
      <c r="Z57" t="s">
        <v>9</v>
      </c>
      <c r="AA57">
        <f>IF(IFERROR(VLOOKUP(Z57,구분자!$B:$C,2,FALSE),)=0,"",VLOOKUP(Z57,구분자!$B:$C,2,FALSE))</f>
        <v>22.5</v>
      </c>
    </row>
    <row r="58" spans="3:27">
      <c r="C58" t="str">
        <f>IF(IFERROR(VLOOKUP(B58,구분자!$B:$C,2,FALSE),)=0,"",VLOOKUP(B58,구분자!$B:$C,2,FALSE))</f>
        <v/>
      </c>
      <c r="J58" t="s">
        <v>47</v>
      </c>
      <c r="K58" t="s">
        <v>9</v>
      </c>
      <c r="L58">
        <f>IF(IFERROR(VLOOKUP(K58,구분자!$B:$C,2,FALSE),)=0,"",VLOOKUP(K58,구분자!$B:$C,2,FALSE))</f>
        <v>22.5</v>
      </c>
      <c r="M58" t="s">
        <v>42</v>
      </c>
      <c r="N58" t="s">
        <v>15</v>
      </c>
      <c r="O58">
        <f>IF(IFERROR(VLOOKUP(N58,구분자!$B:$C,2,FALSE),)=0,"",VLOOKUP(N58,구분자!$B:$C,2,FALSE))</f>
        <v>112.5</v>
      </c>
      <c r="Y58" t="s">
        <v>39</v>
      </c>
      <c r="Z58" t="s">
        <v>9</v>
      </c>
      <c r="AA58">
        <f>IF(IFERROR(VLOOKUP(Z58,구분자!$B:$C,2,FALSE),)=0,"",VLOOKUP(Z58,구분자!$B:$C,2,FALSE))</f>
        <v>22.5</v>
      </c>
    </row>
    <row r="59" spans="3:27">
      <c r="C59" t="str">
        <f>IF(IFERROR(VLOOKUP(B59,구분자!$B:$C,2,FALSE),)=0,"",VLOOKUP(B59,구분자!$B:$C,2,FALSE))</f>
        <v/>
      </c>
      <c r="J59" t="s">
        <v>118</v>
      </c>
      <c r="K59" t="s">
        <v>5</v>
      </c>
      <c r="L59">
        <f>IF(IFERROR(VLOOKUP(K59,구분자!$B:$C,2,FALSE),)=0,"",VLOOKUP(K59,구분자!$B:$C,2,FALSE))</f>
        <v>5.625</v>
      </c>
      <c r="M59" t="s">
        <v>79</v>
      </c>
      <c r="N59" t="s">
        <v>15</v>
      </c>
      <c r="O59">
        <f>IF(IFERROR(VLOOKUP(N59,구분자!$B:$C,2,FALSE),)=0,"",VLOOKUP(N59,구분자!$B:$C,2,FALSE))</f>
        <v>112.5</v>
      </c>
      <c r="Y59" t="s">
        <v>76</v>
      </c>
      <c r="Z59" t="s">
        <v>5</v>
      </c>
      <c r="AA59">
        <f>IF(IFERROR(VLOOKUP(Z59,구분자!$B:$C,2,FALSE),)=0,"",VLOOKUP(Z59,구분자!$B:$C,2,FALSE))</f>
        <v>5.625</v>
      </c>
    </row>
    <row r="60" spans="3:27">
      <c r="C60" t="str">
        <f>IF(IFERROR(VLOOKUP(B60,구분자!$B:$C,2,FALSE),)=0,"",VLOOKUP(B60,구분자!$B:$C,2,FALSE))</f>
        <v/>
      </c>
      <c r="J60" t="s">
        <v>119</v>
      </c>
      <c r="K60" t="s">
        <v>5</v>
      </c>
      <c r="L60">
        <f>IF(IFERROR(VLOOKUP(K60,구분자!$B:$C,2,FALSE),)=0,"",VLOOKUP(K60,구분자!$B:$C,2,FALSE))</f>
        <v>5.625</v>
      </c>
      <c r="M60" t="s">
        <v>47</v>
      </c>
      <c r="N60" t="s">
        <v>15</v>
      </c>
      <c r="O60">
        <f>IF(IFERROR(VLOOKUP(N60,구분자!$B:$C,2,FALSE),)=0,"",VLOOKUP(N60,구분자!$B:$C,2,FALSE))</f>
        <v>112.5</v>
      </c>
      <c r="Y60" t="s">
        <v>49</v>
      </c>
      <c r="Z60" t="s">
        <v>5</v>
      </c>
      <c r="AA60">
        <f>IF(IFERROR(VLOOKUP(Z60,구분자!$B:$C,2,FALSE),)=0,"",VLOOKUP(Z60,구분자!$B:$C,2,FALSE))</f>
        <v>5.625</v>
      </c>
    </row>
    <row r="61" spans="3:27">
      <c r="C61" t="str">
        <f>IF(IFERROR(VLOOKUP(B61,구분자!$B:$C,2,FALSE),)=0,"",VLOOKUP(B61,구분자!$B:$C,2,FALSE))</f>
        <v/>
      </c>
      <c r="J61" t="s">
        <v>120</v>
      </c>
      <c r="K61" t="s">
        <v>5</v>
      </c>
      <c r="L61">
        <f>IF(IFERROR(VLOOKUP(K61,구분자!$B:$C,2,FALSE),)=0,"",VLOOKUP(K61,구분자!$B:$C,2,FALSE))</f>
        <v>5.625</v>
      </c>
      <c r="Y61" t="s">
        <v>121</v>
      </c>
      <c r="Z61" t="s">
        <v>5</v>
      </c>
      <c r="AA61">
        <f>IF(IFERROR(VLOOKUP(Z61,구분자!$B:$C,2,FALSE),)=0,"",VLOOKUP(Z61,구분자!$B:$C,2,FALSE))</f>
        <v>5.625</v>
      </c>
    </row>
    <row r="62" spans="3:27">
      <c r="C62" t="str">
        <f>IF(IFERROR(VLOOKUP(B62,구분자!$B:$C,2,FALSE),)=0,"",VLOOKUP(B62,구분자!$B:$C,2,FALSE))</f>
        <v/>
      </c>
      <c r="J62" t="s">
        <v>77</v>
      </c>
      <c r="K62" t="s">
        <v>5</v>
      </c>
      <c r="L62">
        <f>IF(IFERROR(VLOOKUP(K62,구분자!$B:$C,2,FALSE),)=0,"",VLOOKUP(K62,구분자!$B:$C,2,FALSE))</f>
        <v>5.625</v>
      </c>
      <c r="Y62" t="s">
        <v>122</v>
      </c>
      <c r="Z62" t="s">
        <v>5</v>
      </c>
      <c r="AA62">
        <f>IF(IFERROR(VLOOKUP(Z62,구분자!$B:$C,2,FALSE),)=0,"",VLOOKUP(Z62,구분자!$B:$C,2,FALSE))</f>
        <v>5.625</v>
      </c>
    </row>
    <row r="63" spans="3:27">
      <c r="C63" t="str">
        <f>IF(IFERROR(VLOOKUP(B63,구분자!$B:$C,2,FALSE),)=0,"",VLOOKUP(B63,구분자!$B:$C,2,FALSE))</f>
        <v/>
      </c>
      <c r="J63" t="s">
        <v>123</v>
      </c>
      <c r="K63" t="s">
        <v>5</v>
      </c>
      <c r="L63">
        <f>IF(IFERROR(VLOOKUP(K63,구분자!$B:$C,2,FALSE),)=0,"",VLOOKUP(K63,구분자!$B:$C,2,FALSE))</f>
        <v>5.625</v>
      </c>
      <c r="Y63" t="s">
        <v>124</v>
      </c>
      <c r="Z63" t="s">
        <v>5</v>
      </c>
      <c r="AA63">
        <f>IF(IFERROR(VLOOKUP(Z63,구분자!$B:$C,2,FALSE),)=0,"",VLOOKUP(Z63,구분자!$B:$C,2,FALSE))</f>
        <v>5.625</v>
      </c>
    </row>
    <row r="64" spans="3:27">
      <c r="C64" t="str">
        <f>IF(IFERROR(VLOOKUP(B64,구분자!$B:$C,2,FALSE),)=0,"",VLOOKUP(B64,구분자!$B:$C,2,FALSE))</f>
        <v/>
      </c>
      <c r="J64" t="s">
        <v>125</v>
      </c>
      <c r="K64" t="s">
        <v>5</v>
      </c>
      <c r="L64">
        <f>IF(IFERROR(VLOOKUP(K64,구분자!$B:$C,2,FALSE),)=0,"",VLOOKUP(K64,구분자!$B:$C,2,FALSE))</f>
        <v>5.625</v>
      </c>
      <c r="Y64" t="s">
        <v>126</v>
      </c>
      <c r="Z64" t="s">
        <v>5</v>
      </c>
      <c r="AA64">
        <f>IF(IFERROR(VLOOKUP(Z64,구분자!$B:$C,2,FALSE),)=0,"",VLOOKUP(Z64,구분자!$B:$C,2,FALSE))</f>
        <v>5.625</v>
      </c>
    </row>
    <row r="65" spans="3:27">
      <c r="C65" t="str">
        <f>IF(IFERROR(VLOOKUP(B65,구분자!$B:$C,2,FALSE),)=0,"",VLOOKUP(B65,구분자!$B:$C,2,FALSE))</f>
        <v/>
      </c>
      <c r="J65" t="s">
        <v>107</v>
      </c>
      <c r="K65" t="s">
        <v>5</v>
      </c>
      <c r="L65">
        <f>IF(IFERROR(VLOOKUP(K65,구분자!$B:$C,2,FALSE),)=0,"",VLOOKUP(K65,구분자!$B:$C,2,FALSE))</f>
        <v>5.625</v>
      </c>
      <c r="Y65" t="s">
        <v>127</v>
      </c>
      <c r="Z65" t="s">
        <v>5</v>
      </c>
      <c r="AA65">
        <f>IF(IFERROR(VLOOKUP(Z65,구분자!$B:$C,2,FALSE),)=0,"",VLOOKUP(Z65,구분자!$B:$C,2,FALSE))</f>
        <v>5.625</v>
      </c>
    </row>
    <row r="66" spans="3:27">
      <c r="C66" t="str">
        <f>IF(IFERROR(VLOOKUP(B66,구분자!$B:$C,2,FALSE),)=0,"",VLOOKUP(B66,구분자!$B:$C,2,FALSE))</f>
        <v/>
      </c>
      <c r="J66" t="s">
        <v>75</v>
      </c>
      <c r="K66" t="s">
        <v>5</v>
      </c>
      <c r="L66">
        <f>IF(IFERROR(VLOOKUP(K66,구분자!$B:$C,2,FALSE),)=0,"",VLOOKUP(K66,구분자!$B:$C,2,FALSE))</f>
        <v>5.625</v>
      </c>
      <c r="Y66" t="s">
        <v>128</v>
      </c>
      <c r="Z66" t="s">
        <v>5</v>
      </c>
      <c r="AA66">
        <f>IF(IFERROR(VLOOKUP(Z66,구분자!$B:$C,2,FALSE),)=0,"",VLOOKUP(Z66,구분자!$B:$C,2,FALSE))</f>
        <v>5.625</v>
      </c>
    </row>
    <row r="67" spans="3:27">
      <c r="C67" t="str">
        <f>IF(IFERROR(VLOOKUP(B67,구분자!$B:$C,2,FALSE),)=0,"",VLOOKUP(B67,구분자!$B:$C,2,FALSE))</f>
        <v/>
      </c>
      <c r="J67" t="s">
        <v>118</v>
      </c>
      <c r="K67" t="s">
        <v>7</v>
      </c>
      <c r="L67">
        <f>IF(IFERROR(VLOOKUP(K67,구분자!$B:$C,2,FALSE),)=0,"",VLOOKUP(K67,구분자!$B:$C,2,FALSE))</f>
        <v>11.25</v>
      </c>
      <c r="Y67" t="s">
        <v>76</v>
      </c>
      <c r="Z67" t="s">
        <v>7</v>
      </c>
      <c r="AA67">
        <f>IF(IFERROR(VLOOKUP(Z67,구분자!$B:$C,2,FALSE),)=0,"",VLOOKUP(Z67,구분자!$B:$C,2,FALSE))</f>
        <v>11.25</v>
      </c>
    </row>
    <row r="68" spans="3:27">
      <c r="C68" t="str">
        <f>IF(IFERROR(VLOOKUP(B68,구분자!$B:$C,2,FALSE),)=0,"",VLOOKUP(B68,구분자!$B:$C,2,FALSE))</f>
        <v/>
      </c>
      <c r="J68" t="s">
        <v>77</v>
      </c>
      <c r="K68" t="s">
        <v>7</v>
      </c>
      <c r="L68">
        <f>IF(IFERROR(VLOOKUP(K68,구분자!$B:$C,2,FALSE),)=0,"",VLOOKUP(K68,구분자!$B:$C,2,FALSE))</f>
        <v>11.25</v>
      </c>
      <c r="Y68" t="s">
        <v>49</v>
      </c>
      <c r="Z68" t="s">
        <v>7</v>
      </c>
      <c r="AA68">
        <f>IF(IFERROR(VLOOKUP(Z68,구분자!$B:$C,2,FALSE),)=0,"",VLOOKUP(Z68,구분자!$B:$C,2,FALSE))</f>
        <v>11.25</v>
      </c>
    </row>
    <row r="69" spans="3:27">
      <c r="C69" t="str">
        <f>IF(IFERROR(VLOOKUP(B69,구분자!$B:$C,2,FALSE),)=0,"",VLOOKUP(B69,구분자!$B:$C,2,FALSE))</f>
        <v/>
      </c>
      <c r="J69" t="s">
        <v>123</v>
      </c>
      <c r="K69" t="s">
        <v>7</v>
      </c>
      <c r="L69">
        <f>IF(IFERROR(VLOOKUP(K69,구분자!$B:$C,2,FALSE),)=0,"",VLOOKUP(K69,구분자!$B:$C,2,FALSE))</f>
        <v>11.25</v>
      </c>
      <c r="Y69" t="s">
        <v>121</v>
      </c>
      <c r="Z69" t="s">
        <v>7</v>
      </c>
      <c r="AA69">
        <f>IF(IFERROR(VLOOKUP(Z69,구분자!$B:$C,2,FALSE),)=0,"",VLOOKUP(Z69,구분자!$B:$C,2,FALSE))</f>
        <v>11.25</v>
      </c>
    </row>
    <row r="70" spans="3:27">
      <c r="C70" t="str">
        <f>IF(IFERROR(VLOOKUP(B70,구분자!$B:$C,2,FALSE),)=0,"",VLOOKUP(B70,구분자!$B:$C,2,FALSE))</f>
        <v/>
      </c>
      <c r="J70" t="s">
        <v>75</v>
      </c>
      <c r="K70" t="s">
        <v>7</v>
      </c>
      <c r="L70">
        <f>IF(IFERROR(VLOOKUP(K70,구분자!$B:$C,2,FALSE),)=0,"",VLOOKUP(K70,구분자!$B:$C,2,FALSE))</f>
        <v>11.25</v>
      </c>
      <c r="Y70" t="s">
        <v>122</v>
      </c>
      <c r="Z70" t="s">
        <v>7</v>
      </c>
      <c r="AA70">
        <f>IF(IFERROR(VLOOKUP(Z70,구분자!$B:$C,2,FALSE),)=0,"",VLOOKUP(Z70,구분자!$B:$C,2,FALSE))</f>
        <v>11.25</v>
      </c>
    </row>
    <row r="71" spans="3:27">
      <c r="C71" t="str">
        <f>IF(IFERROR(VLOOKUP(B71,구분자!$B:$C,2,FALSE),)=0,"",VLOOKUP(B71,구분자!$B:$C,2,FALSE))</f>
        <v/>
      </c>
      <c r="J71" t="s">
        <v>77</v>
      </c>
      <c r="K71" t="s">
        <v>9</v>
      </c>
      <c r="L71">
        <f>IF(IFERROR(VLOOKUP(K71,구분자!$B:$C,2,FALSE),)=0,"",VLOOKUP(K71,구분자!$B:$C,2,FALSE))</f>
        <v>22.5</v>
      </c>
      <c r="Y71" t="s">
        <v>76</v>
      </c>
      <c r="Z71" t="s">
        <v>9</v>
      </c>
      <c r="AA71">
        <f>IF(IFERROR(VLOOKUP(Z71,구분자!$B:$C,2,FALSE),)=0,"",VLOOKUP(Z71,구분자!$B:$C,2,FALSE))</f>
        <v>22.5</v>
      </c>
    </row>
    <row r="72" spans="3:27">
      <c r="C72" t="str">
        <f>IF(IFERROR(VLOOKUP(B72,구분자!$B:$C,2,FALSE),)=0,"",VLOOKUP(B72,구분자!$B:$C,2,FALSE))</f>
        <v/>
      </c>
      <c r="J72" t="s">
        <v>75</v>
      </c>
      <c r="K72" t="s">
        <v>9</v>
      </c>
      <c r="L72">
        <f>IF(IFERROR(VLOOKUP(K72,구분자!$B:$C,2,FALSE),)=0,"",VLOOKUP(K72,구분자!$B:$C,2,FALSE))</f>
        <v>22.5</v>
      </c>
      <c r="Y72" t="s">
        <v>49</v>
      </c>
      <c r="Z72" t="s">
        <v>9</v>
      </c>
      <c r="AA72">
        <f>IF(IFERROR(VLOOKUP(Z72,구분자!$B:$C,2,FALSE),)=0,"",VLOOKUP(Z72,구분자!$B:$C,2,FALSE))</f>
        <v>22.5</v>
      </c>
    </row>
    <row r="73" spans="3:27">
      <c r="C73" t="str">
        <f>IF(IFERROR(VLOOKUP(B73,구분자!$B:$C,2,FALSE),)=0,"",VLOOKUP(B73,구분자!$B:$C,2,FALSE))</f>
        <v/>
      </c>
      <c r="J73" t="s">
        <v>71</v>
      </c>
      <c r="K73" t="s">
        <v>5</v>
      </c>
      <c r="L73">
        <f>IF(IFERROR(VLOOKUP(K73,구분자!$B:$C,2,FALSE),)=0,"",VLOOKUP(K73,구분자!$B:$C,2,FALSE))</f>
        <v>5.625</v>
      </c>
      <c r="Y73" t="s">
        <v>62</v>
      </c>
      <c r="Z73" t="s">
        <v>5</v>
      </c>
      <c r="AA73">
        <f>IF(IFERROR(VLOOKUP(Z73,구분자!$B:$C,2,FALSE),)=0,"",VLOOKUP(Z73,구분자!$B:$C,2,FALSE))</f>
        <v>5.625</v>
      </c>
    </row>
    <row r="74" spans="3:27">
      <c r="C74" t="str">
        <f>IF(IFERROR(VLOOKUP(B74,구분자!$B:$C,2,FALSE),)=0,"",VLOOKUP(B74,구분자!$B:$C,2,FALSE))</f>
        <v/>
      </c>
      <c r="J74" t="s">
        <v>129</v>
      </c>
      <c r="K74" t="s">
        <v>5</v>
      </c>
      <c r="L74">
        <f>IF(IFERROR(VLOOKUP(K74,구분자!$B:$C,2,FALSE),)=0,"",VLOOKUP(K74,구분자!$B:$C,2,FALSE))</f>
        <v>5.625</v>
      </c>
      <c r="Y74" t="s">
        <v>130</v>
      </c>
      <c r="Z74" t="s">
        <v>5</v>
      </c>
      <c r="AA74">
        <f>IF(IFERROR(VLOOKUP(Z74,구분자!$B:$C,2,FALSE),)=0,"",VLOOKUP(Z74,구분자!$B:$C,2,FALSE))</f>
        <v>5.625</v>
      </c>
    </row>
    <row r="75" spans="3:27">
      <c r="C75" t="str">
        <f>IF(IFERROR(VLOOKUP(B75,구분자!$B:$C,2,FALSE),)=0,"",VLOOKUP(B75,구분자!$B:$C,2,FALSE))</f>
        <v/>
      </c>
      <c r="J75" t="s">
        <v>131</v>
      </c>
      <c r="K75" t="s">
        <v>5</v>
      </c>
      <c r="L75">
        <f>IF(IFERROR(VLOOKUP(K75,구분자!$B:$C,2,FALSE),)=0,"",VLOOKUP(K75,구분자!$B:$C,2,FALSE))</f>
        <v>5.625</v>
      </c>
      <c r="Y75" t="s">
        <v>132</v>
      </c>
      <c r="Z75" t="s">
        <v>5</v>
      </c>
      <c r="AA75">
        <f>IF(IFERROR(VLOOKUP(Z75,구분자!$B:$C,2,FALSE),)=0,"",VLOOKUP(Z75,구분자!$B:$C,2,FALSE))</f>
        <v>5.625</v>
      </c>
    </row>
    <row r="76" spans="3:27">
      <c r="C76" t="str">
        <f>IF(IFERROR(VLOOKUP(B76,구분자!$B:$C,2,FALSE),)=0,"",VLOOKUP(B76,구분자!$B:$C,2,FALSE))</f>
        <v/>
      </c>
      <c r="J76" t="s">
        <v>133</v>
      </c>
      <c r="K76" t="s">
        <v>5</v>
      </c>
      <c r="L76">
        <f>IF(IFERROR(VLOOKUP(K76,구분자!$B:$C,2,FALSE),)=0,"",VLOOKUP(K76,구분자!$B:$C,2,FALSE))</f>
        <v>5.625</v>
      </c>
      <c r="Y76" t="s">
        <v>80</v>
      </c>
      <c r="Z76" t="s">
        <v>5</v>
      </c>
      <c r="AA76">
        <f>IF(IFERROR(VLOOKUP(Z76,구분자!$B:$C,2,FALSE),)=0,"",VLOOKUP(Z76,구분자!$B:$C,2,FALSE))</f>
        <v>5.625</v>
      </c>
    </row>
    <row r="77" spans="3:27">
      <c r="C77" t="str">
        <f>IF(IFERROR(VLOOKUP(B77,구분자!$B:$C,2,FALSE),)=0,"",VLOOKUP(B77,구분자!$B:$C,2,FALSE))</f>
        <v/>
      </c>
      <c r="J77" t="s">
        <v>134</v>
      </c>
      <c r="K77" t="s">
        <v>5</v>
      </c>
      <c r="L77">
        <f>IF(IFERROR(VLOOKUP(K77,구분자!$B:$C,2,FALSE),)=0,"",VLOOKUP(K77,구분자!$B:$C,2,FALSE))</f>
        <v>5.625</v>
      </c>
      <c r="Y77" t="s">
        <v>135</v>
      </c>
      <c r="Z77" t="s">
        <v>5</v>
      </c>
      <c r="AA77">
        <f>IF(IFERROR(VLOOKUP(Z77,구분자!$B:$C,2,FALSE),)=0,"",VLOOKUP(Z77,구분자!$B:$C,2,FALSE))</f>
        <v>5.625</v>
      </c>
    </row>
    <row r="78" spans="3:27">
      <c r="C78" t="str">
        <f>IF(IFERROR(VLOOKUP(B78,구분자!$B:$C,2,FALSE),)=0,"",VLOOKUP(B78,구분자!$B:$C,2,FALSE))</f>
        <v/>
      </c>
      <c r="J78" t="s">
        <v>117</v>
      </c>
      <c r="K78" t="s">
        <v>5</v>
      </c>
      <c r="L78">
        <f>IF(IFERROR(VLOOKUP(K78,구분자!$B:$C,2,FALSE),)=0,"",VLOOKUP(K78,구분자!$B:$C,2,FALSE))</f>
        <v>5.625</v>
      </c>
      <c r="Y78" t="s">
        <v>136</v>
      </c>
      <c r="Z78" t="s">
        <v>5</v>
      </c>
      <c r="AA78">
        <f>IF(IFERROR(VLOOKUP(Z78,구분자!$B:$C,2,FALSE),)=0,"",VLOOKUP(Z78,구분자!$B:$C,2,FALSE))</f>
        <v>5.625</v>
      </c>
    </row>
    <row r="79" spans="3:27">
      <c r="C79" t="str">
        <f>IF(IFERROR(VLOOKUP(B79,구분자!$B:$C,2,FALSE),)=0,"",VLOOKUP(B79,구분자!$B:$C,2,FALSE))</f>
        <v/>
      </c>
      <c r="J79" t="s">
        <v>89</v>
      </c>
      <c r="K79" t="s">
        <v>5</v>
      </c>
      <c r="L79">
        <f>IF(IFERROR(VLOOKUP(K79,구분자!$B:$C,2,FALSE),)=0,"",VLOOKUP(K79,구분자!$B:$C,2,FALSE))</f>
        <v>5.625</v>
      </c>
      <c r="Y79" t="s">
        <v>137</v>
      </c>
      <c r="Z79" t="s">
        <v>5</v>
      </c>
      <c r="AA79">
        <f>IF(IFERROR(VLOOKUP(Z79,구분자!$B:$C,2,FALSE),)=0,"",VLOOKUP(Z79,구분자!$B:$C,2,FALSE))</f>
        <v>5.625</v>
      </c>
    </row>
    <row r="80" spans="3:27">
      <c r="C80" t="str">
        <f>IF(IFERROR(VLOOKUP(B80,구분자!$B:$C,2,FALSE),)=0,"",VLOOKUP(B80,구분자!$B:$C,2,FALSE))</f>
        <v/>
      </c>
      <c r="J80" t="s">
        <v>138</v>
      </c>
      <c r="K80" t="s">
        <v>5</v>
      </c>
      <c r="L80">
        <f>IF(IFERROR(VLOOKUP(K80,구분자!$B:$C,2,FALSE),)=0,"",VLOOKUP(K80,구분자!$B:$C,2,FALSE))</f>
        <v>5.625</v>
      </c>
      <c r="Y80" t="s">
        <v>139</v>
      </c>
      <c r="Z80" t="s">
        <v>5</v>
      </c>
      <c r="AA80">
        <f>IF(IFERROR(VLOOKUP(Z80,구분자!$B:$C,2,FALSE),)=0,"",VLOOKUP(Z80,구분자!$B:$C,2,FALSE))</f>
        <v>5.625</v>
      </c>
    </row>
    <row r="81" spans="3:27">
      <c r="C81" t="str">
        <f>IF(IFERROR(VLOOKUP(B81,구분자!$B:$C,2,FALSE),)=0,"",VLOOKUP(B81,구분자!$B:$C,2,FALSE))</f>
        <v/>
      </c>
      <c r="J81" t="s">
        <v>71</v>
      </c>
      <c r="K81" t="s">
        <v>7</v>
      </c>
      <c r="L81">
        <f>IF(IFERROR(VLOOKUP(K81,구분자!$B:$C,2,FALSE),)=0,"",VLOOKUP(K81,구분자!$B:$C,2,FALSE))</f>
        <v>11.25</v>
      </c>
      <c r="Y81" t="s">
        <v>62</v>
      </c>
      <c r="Z81" t="s">
        <v>7</v>
      </c>
      <c r="AA81">
        <f>IF(IFERROR(VLOOKUP(Z81,구분자!$B:$C,2,FALSE),)=0,"",VLOOKUP(Z81,구분자!$B:$C,2,FALSE))</f>
        <v>11.25</v>
      </c>
    </row>
    <row r="82" spans="3:27">
      <c r="C82" t="str">
        <f>IF(IFERROR(VLOOKUP(B82,구분자!$B:$C,2,FALSE),)=0,"",VLOOKUP(B82,구분자!$B:$C,2,FALSE))</f>
        <v/>
      </c>
      <c r="J82" t="s">
        <v>133</v>
      </c>
      <c r="K82" t="s">
        <v>7</v>
      </c>
      <c r="L82">
        <f>IF(IFERROR(VLOOKUP(K82,구분자!$B:$C,2,FALSE),)=0,"",VLOOKUP(K82,구분자!$B:$C,2,FALSE))</f>
        <v>11.25</v>
      </c>
      <c r="Y82" t="s">
        <v>130</v>
      </c>
      <c r="Z82" t="s">
        <v>7</v>
      </c>
      <c r="AA82">
        <f>IF(IFERROR(VLOOKUP(Z82,구분자!$B:$C,2,FALSE),)=0,"",VLOOKUP(Z82,구분자!$B:$C,2,FALSE))</f>
        <v>11.25</v>
      </c>
    </row>
    <row r="83" spans="3:27">
      <c r="J83" t="s">
        <v>134</v>
      </c>
      <c r="K83" t="s">
        <v>7</v>
      </c>
      <c r="L83">
        <f>IF(IFERROR(VLOOKUP(K83,구분자!$B:$C,2,FALSE),)=0,"",VLOOKUP(K83,구분자!$B:$C,2,FALSE))</f>
        <v>11.25</v>
      </c>
      <c r="Y83" t="s">
        <v>132</v>
      </c>
      <c r="Z83" t="s">
        <v>7</v>
      </c>
      <c r="AA83">
        <f>IF(IFERROR(VLOOKUP(Z83,구분자!$B:$C,2,FALSE),)=0,"",VLOOKUP(Z83,구분자!$B:$C,2,FALSE))</f>
        <v>11.25</v>
      </c>
    </row>
    <row r="84" spans="3:27">
      <c r="J84" t="s">
        <v>89</v>
      </c>
      <c r="K84" t="s">
        <v>7</v>
      </c>
      <c r="L84">
        <f>IF(IFERROR(VLOOKUP(K84,구분자!$B:$C,2,FALSE),)=0,"",VLOOKUP(K84,구분자!$B:$C,2,FALSE))</f>
        <v>11.25</v>
      </c>
      <c r="Y84" t="s">
        <v>80</v>
      </c>
      <c r="Z84" t="s">
        <v>7</v>
      </c>
      <c r="AA84">
        <f>IF(IFERROR(VLOOKUP(Z84,구분자!$B:$C,2,FALSE),)=0,"",VLOOKUP(Z84,구분자!$B:$C,2,FALSE))</f>
        <v>11.25</v>
      </c>
    </row>
    <row r="85" spans="3:27">
      <c r="J85" t="s">
        <v>133</v>
      </c>
      <c r="K85" t="s">
        <v>9</v>
      </c>
      <c r="L85">
        <f>IF(IFERROR(VLOOKUP(K85,구분자!$B:$C,2,FALSE),)=0,"",VLOOKUP(K85,구분자!$B:$C,2,FALSE))</f>
        <v>22.5</v>
      </c>
      <c r="Y85" t="s">
        <v>62</v>
      </c>
      <c r="Z85" t="s">
        <v>9</v>
      </c>
      <c r="AA85">
        <f>IF(IFERROR(VLOOKUP(Z85,구분자!$B:$C,2,FALSE),)=0,"",VLOOKUP(Z85,구분자!$B:$C,2,FALSE))</f>
        <v>22.5</v>
      </c>
    </row>
    <row r="86" spans="3:27">
      <c r="J86" t="s">
        <v>89</v>
      </c>
      <c r="K86" t="s">
        <v>9</v>
      </c>
      <c r="L86">
        <f>IF(IFERROR(VLOOKUP(K86,구분자!$B:$C,2,FALSE),)=0,"",VLOOKUP(K86,구분자!$B:$C,2,FALSE))</f>
        <v>22.5</v>
      </c>
      <c r="Y86" t="s">
        <v>130</v>
      </c>
      <c r="Z86" t="s">
        <v>9</v>
      </c>
      <c r="AA86">
        <f>IF(IFERROR(VLOOKUP(Z86,구분자!$B:$C,2,FALSE),)=0,"",VLOOKUP(Z86,구분자!$B:$C,2,FALSE))</f>
        <v>22.5</v>
      </c>
    </row>
    <row r="87" spans="3:27">
      <c r="J87" t="s">
        <v>140</v>
      </c>
      <c r="K87" t="s">
        <v>5</v>
      </c>
      <c r="L87">
        <f>IF(IFERROR(VLOOKUP(K87,구분자!$B:$C,2,FALSE),)=0,"",VLOOKUP(K87,구분자!$B:$C,2,FALSE))</f>
        <v>5.625</v>
      </c>
      <c r="Y87" t="s">
        <v>56</v>
      </c>
      <c r="Z87" t="s">
        <v>5</v>
      </c>
      <c r="AA87">
        <f>IF(IFERROR(VLOOKUP(Z87,구분자!$B:$C,2,FALSE),)=0,"",VLOOKUP(Z87,구분자!$B:$C,2,FALSE))</f>
        <v>5.625</v>
      </c>
    </row>
    <row r="88" spans="3:27">
      <c r="J88" t="s">
        <v>81</v>
      </c>
      <c r="K88" t="s">
        <v>5</v>
      </c>
      <c r="L88">
        <f>IF(IFERROR(VLOOKUP(K88,구분자!$B:$C,2,FALSE),)=0,"",VLOOKUP(K88,구분자!$B:$C,2,FALSE))</f>
        <v>5.625</v>
      </c>
      <c r="Y88" t="s">
        <v>74</v>
      </c>
      <c r="Z88" t="s">
        <v>5</v>
      </c>
      <c r="AA88">
        <f>IF(IFERROR(VLOOKUP(Z88,구분자!$B:$C,2,FALSE),)=0,"",VLOOKUP(Z88,구분자!$B:$C,2,FALSE))</f>
        <v>5.625</v>
      </c>
    </row>
    <row r="89" spans="3:27">
      <c r="J89" t="s">
        <v>141</v>
      </c>
      <c r="K89" t="s">
        <v>5</v>
      </c>
      <c r="L89">
        <f>IF(IFERROR(VLOOKUP(K89,구분자!$B:$C,2,FALSE),)=0,"",VLOOKUP(K89,구분자!$B:$C,2,FALSE))</f>
        <v>5.625</v>
      </c>
      <c r="Y89" t="s">
        <v>142</v>
      </c>
      <c r="Z89" t="s">
        <v>5</v>
      </c>
      <c r="AA89">
        <f>IF(IFERROR(VLOOKUP(Z89,구분자!$B:$C,2,FALSE),)=0,"",VLOOKUP(Z89,구분자!$B:$C,2,FALSE))</f>
        <v>5.625</v>
      </c>
    </row>
    <row r="90" spans="3:27">
      <c r="J90" t="s">
        <v>143</v>
      </c>
      <c r="K90" t="s">
        <v>5</v>
      </c>
      <c r="L90">
        <f>IF(IFERROR(VLOOKUP(K90,구분자!$B:$C,2,FALSE),)=0,"",VLOOKUP(K90,구분자!$B:$C,2,FALSE))</f>
        <v>5.625</v>
      </c>
      <c r="Y90" t="s">
        <v>144</v>
      </c>
      <c r="Z90" t="s">
        <v>5</v>
      </c>
      <c r="AA90">
        <f>IF(IFERROR(VLOOKUP(Z90,구분자!$B:$C,2,FALSE),)=0,"",VLOOKUP(Z90,구분자!$B:$C,2,FALSE))</f>
        <v>5.625</v>
      </c>
    </row>
    <row r="91" spans="3:27">
      <c r="J91" t="s">
        <v>145</v>
      </c>
      <c r="K91" t="s">
        <v>5</v>
      </c>
      <c r="L91">
        <f>IF(IFERROR(VLOOKUP(K91,구분자!$B:$C,2,FALSE),)=0,"",VLOOKUP(K91,구분자!$B:$C,2,FALSE))</f>
        <v>5.625</v>
      </c>
      <c r="Y91" t="s">
        <v>146</v>
      </c>
      <c r="Z91" t="s">
        <v>5</v>
      </c>
      <c r="AA91">
        <f>IF(IFERROR(VLOOKUP(Z91,구분자!$B:$C,2,FALSE),)=0,"",VLOOKUP(Z91,구분자!$B:$C,2,FALSE))</f>
        <v>5.625</v>
      </c>
    </row>
    <row r="92" spans="3:27">
      <c r="J92" t="s">
        <v>147</v>
      </c>
      <c r="K92" t="s">
        <v>5</v>
      </c>
      <c r="L92">
        <f>IF(IFERROR(VLOOKUP(K92,구분자!$B:$C,2,FALSE),)=0,"",VLOOKUP(K92,구분자!$B:$C,2,FALSE))</f>
        <v>5.625</v>
      </c>
      <c r="Y92" t="s">
        <v>148</v>
      </c>
      <c r="Z92" t="s">
        <v>5</v>
      </c>
      <c r="AA92">
        <f>IF(IFERROR(VLOOKUP(Z92,구분자!$B:$C,2,FALSE),)=0,"",VLOOKUP(Z92,구분자!$B:$C,2,FALSE))</f>
        <v>5.625</v>
      </c>
    </row>
    <row r="93" spans="3:27">
      <c r="J93" t="s">
        <v>111</v>
      </c>
      <c r="K93" t="s">
        <v>5</v>
      </c>
      <c r="L93">
        <f>IF(IFERROR(VLOOKUP(K93,구분자!$B:$C,2,FALSE),)=0,"",VLOOKUP(K93,구분자!$B:$C,2,FALSE))</f>
        <v>5.625</v>
      </c>
      <c r="Y93" t="s">
        <v>112</v>
      </c>
      <c r="Z93" t="s">
        <v>5</v>
      </c>
      <c r="AA93">
        <f>IF(IFERROR(VLOOKUP(Z93,구분자!$B:$C,2,FALSE),)=0,"",VLOOKUP(Z93,구분자!$B:$C,2,FALSE))</f>
        <v>5.625</v>
      </c>
    </row>
    <row r="94" spans="3:27">
      <c r="J94" t="s">
        <v>76</v>
      </c>
      <c r="K94" t="s">
        <v>5</v>
      </c>
      <c r="L94">
        <f>IF(IFERROR(VLOOKUP(K94,구분자!$B:$C,2,FALSE),)=0,"",VLOOKUP(K94,구분자!$B:$C,2,FALSE))</f>
        <v>5.625</v>
      </c>
      <c r="Y94" t="s">
        <v>149</v>
      </c>
      <c r="Z94" t="s">
        <v>5</v>
      </c>
      <c r="AA94">
        <f>IF(IFERROR(VLOOKUP(Z94,구분자!$B:$C,2,FALSE),)=0,"",VLOOKUP(Z94,구분자!$B:$C,2,FALSE))</f>
        <v>5.625</v>
      </c>
    </row>
    <row r="95" spans="3:27">
      <c r="J95" t="s">
        <v>140</v>
      </c>
      <c r="K95" t="s">
        <v>7</v>
      </c>
      <c r="L95">
        <f>IF(IFERROR(VLOOKUP(K95,구분자!$B:$C,2,FALSE),)=0,"",VLOOKUP(K95,구분자!$B:$C,2,FALSE))</f>
        <v>11.25</v>
      </c>
      <c r="Y95" t="s">
        <v>56</v>
      </c>
      <c r="Z95" t="s">
        <v>7</v>
      </c>
      <c r="AA95">
        <f>IF(IFERROR(VLOOKUP(Z95,구분자!$B:$C,2,FALSE),)=0,"",VLOOKUP(Z95,구분자!$B:$C,2,FALSE))</f>
        <v>11.25</v>
      </c>
    </row>
    <row r="96" spans="3:27">
      <c r="J96" t="s">
        <v>141</v>
      </c>
      <c r="K96" t="s">
        <v>7</v>
      </c>
      <c r="L96">
        <f>IF(IFERROR(VLOOKUP(K96,구분자!$B:$C,2,FALSE),)=0,"",VLOOKUP(K96,구분자!$B:$C,2,FALSE))</f>
        <v>11.25</v>
      </c>
      <c r="Y96" t="s">
        <v>74</v>
      </c>
      <c r="Z96" t="s">
        <v>7</v>
      </c>
      <c r="AA96">
        <f>IF(IFERROR(VLOOKUP(Z96,구분자!$B:$C,2,FALSE),)=0,"",VLOOKUP(Z96,구분자!$B:$C,2,FALSE))</f>
        <v>11.25</v>
      </c>
    </row>
    <row r="97" spans="10:27">
      <c r="J97" t="s">
        <v>145</v>
      </c>
      <c r="K97" t="s">
        <v>7</v>
      </c>
      <c r="L97">
        <f>IF(IFERROR(VLOOKUP(K97,구분자!$B:$C,2,FALSE),)=0,"",VLOOKUP(K97,구분자!$B:$C,2,FALSE))</f>
        <v>11.25</v>
      </c>
      <c r="Y97" t="s">
        <v>142</v>
      </c>
      <c r="Z97" t="s">
        <v>7</v>
      </c>
      <c r="AA97">
        <f>IF(IFERROR(VLOOKUP(Z97,구분자!$B:$C,2,FALSE),)=0,"",VLOOKUP(Z97,구분자!$B:$C,2,FALSE))</f>
        <v>11.25</v>
      </c>
    </row>
    <row r="98" spans="10:27">
      <c r="J98" t="s">
        <v>76</v>
      </c>
      <c r="K98" t="s">
        <v>7</v>
      </c>
      <c r="L98">
        <f>IF(IFERROR(VLOOKUP(K98,구분자!$B:$C,2,FALSE),)=0,"",VLOOKUP(K98,구분자!$B:$C,2,FALSE))</f>
        <v>11.25</v>
      </c>
      <c r="Y98" t="s">
        <v>144</v>
      </c>
      <c r="Z98" t="s">
        <v>7</v>
      </c>
      <c r="AA98">
        <f>IF(IFERROR(VLOOKUP(Z98,구분자!$B:$C,2,FALSE),)=0,"",VLOOKUP(Z98,구분자!$B:$C,2,FALSE))</f>
        <v>11.25</v>
      </c>
    </row>
    <row r="99" spans="10:27">
      <c r="J99" t="s">
        <v>140</v>
      </c>
      <c r="K99" t="s">
        <v>9</v>
      </c>
      <c r="L99">
        <f>IF(IFERROR(VLOOKUP(K99,구분자!$B:$C,2,FALSE),)=0,"",VLOOKUP(K99,구분자!$B:$C,2,FALSE))</f>
        <v>22.5</v>
      </c>
      <c r="Y99" t="s">
        <v>56</v>
      </c>
      <c r="Z99" t="s">
        <v>9</v>
      </c>
      <c r="AA99">
        <f>IF(IFERROR(VLOOKUP(Z99,구분자!$B:$C,2,FALSE),)=0,"",VLOOKUP(Z99,구분자!$B:$C,2,FALSE))</f>
        <v>22.5</v>
      </c>
    </row>
    <row r="100" spans="10:27">
      <c r="J100" t="s">
        <v>76</v>
      </c>
      <c r="K100" t="s">
        <v>9</v>
      </c>
      <c r="L100">
        <f>IF(IFERROR(VLOOKUP(K100,구분자!$B:$C,2,FALSE),)=0,"",VLOOKUP(K100,구분자!$B:$C,2,FALSE))</f>
        <v>22.5</v>
      </c>
      <c r="Y100" t="s">
        <v>74</v>
      </c>
      <c r="Z100" t="s">
        <v>9</v>
      </c>
      <c r="AA100">
        <f>IF(IFERROR(VLOOKUP(Z100,구분자!$B:$C,2,FALSE),)=0,"",VLOOKUP(Z100,구분자!$B:$C,2,FALSE))</f>
        <v>22.5</v>
      </c>
    </row>
    <row r="101" spans="10:27">
      <c r="J101" t="s">
        <v>52</v>
      </c>
      <c r="K101" t="s">
        <v>5</v>
      </c>
      <c r="L101">
        <f>IF(IFERROR(VLOOKUP(K101,구분자!$B:$C,2,FALSE),)=0,"",VLOOKUP(K101,구분자!$B:$C,2,FALSE))</f>
        <v>5.625</v>
      </c>
      <c r="Y101" t="s">
        <v>59</v>
      </c>
      <c r="Z101" t="s">
        <v>5</v>
      </c>
      <c r="AA101">
        <f>IF(IFERROR(VLOOKUP(Z101,구분자!$B:$C,2,FALSE),)=0,"",VLOOKUP(Z101,구분자!$B:$C,2,FALSE))</f>
        <v>5.625</v>
      </c>
    </row>
    <row r="102" spans="10:27">
      <c r="J102" t="s">
        <v>150</v>
      </c>
      <c r="K102" t="s">
        <v>5</v>
      </c>
      <c r="L102">
        <f>IF(IFERROR(VLOOKUP(K102,구분자!$B:$C,2,FALSE),)=0,"",VLOOKUP(K102,구분자!$B:$C,2,FALSE))</f>
        <v>5.625</v>
      </c>
      <c r="Y102" t="s">
        <v>151</v>
      </c>
      <c r="Z102" t="s">
        <v>5</v>
      </c>
      <c r="AA102">
        <f>IF(IFERROR(VLOOKUP(Z102,구분자!$B:$C,2,FALSE),)=0,"",VLOOKUP(Z102,구분자!$B:$C,2,FALSE))</f>
        <v>5.625</v>
      </c>
    </row>
    <row r="103" spans="10:27">
      <c r="J103" t="s">
        <v>152</v>
      </c>
      <c r="K103" t="s">
        <v>5</v>
      </c>
      <c r="L103">
        <f>IF(IFERROR(VLOOKUP(K103,구분자!$B:$C,2,FALSE),)=0,"",VLOOKUP(K103,구분자!$B:$C,2,FALSE))</f>
        <v>5.625</v>
      </c>
      <c r="Y103" t="s">
        <v>153</v>
      </c>
      <c r="Z103" t="s">
        <v>5</v>
      </c>
      <c r="AA103">
        <f>IF(IFERROR(VLOOKUP(Z103,구분자!$B:$C,2,FALSE),)=0,"",VLOOKUP(Z103,구분자!$B:$C,2,FALSE))</f>
        <v>5.625</v>
      </c>
    </row>
    <row r="104" spans="10:27">
      <c r="J104" t="s">
        <v>142</v>
      </c>
      <c r="K104" t="s">
        <v>5</v>
      </c>
      <c r="L104">
        <f>IF(IFERROR(VLOOKUP(K104,구분자!$B:$C,2,FALSE),)=0,"",VLOOKUP(K104,구분자!$B:$C,2,FALSE))</f>
        <v>5.625</v>
      </c>
      <c r="Y104" t="s">
        <v>101</v>
      </c>
      <c r="Z104" t="s">
        <v>5</v>
      </c>
      <c r="AA104">
        <f>IF(IFERROR(VLOOKUP(Z104,구분자!$B:$C,2,FALSE),)=0,"",VLOOKUP(Z104,구분자!$B:$C,2,FALSE))</f>
        <v>5.625</v>
      </c>
    </row>
    <row r="105" spans="10:27">
      <c r="J105" t="s">
        <v>154</v>
      </c>
      <c r="K105" t="s">
        <v>5</v>
      </c>
      <c r="L105">
        <f>IF(IFERROR(VLOOKUP(K105,구분자!$B:$C,2,FALSE),)=0,"",VLOOKUP(K105,구분자!$B:$C,2,FALSE))</f>
        <v>5.625</v>
      </c>
      <c r="Y105" t="s">
        <v>58</v>
      </c>
      <c r="Z105" t="s">
        <v>5</v>
      </c>
      <c r="AA105">
        <f>IF(IFERROR(VLOOKUP(Z105,구분자!$B:$C,2,FALSE),)=0,"",VLOOKUP(Z105,구분자!$B:$C,2,FALSE))</f>
        <v>5.625</v>
      </c>
    </row>
    <row r="106" spans="10:27">
      <c r="J106" t="s">
        <v>54</v>
      </c>
      <c r="K106" t="s">
        <v>5</v>
      </c>
      <c r="L106">
        <f>IF(IFERROR(VLOOKUP(K106,구분자!$B:$C,2,FALSE),)=0,"",VLOOKUP(K106,구분자!$B:$C,2,FALSE))</f>
        <v>5.625</v>
      </c>
      <c r="Y106" t="s">
        <v>155</v>
      </c>
      <c r="Z106" t="s">
        <v>5</v>
      </c>
      <c r="AA106">
        <f>IF(IFERROR(VLOOKUP(Z106,구분자!$B:$C,2,FALSE),)=0,"",VLOOKUP(Z106,구분자!$B:$C,2,FALSE))</f>
        <v>5.625</v>
      </c>
    </row>
    <row r="107" spans="10:27">
      <c r="J107" t="s">
        <v>83</v>
      </c>
      <c r="K107" t="s">
        <v>5</v>
      </c>
      <c r="L107">
        <f>IF(IFERROR(VLOOKUP(K107,구분자!$B:$C,2,FALSE),)=0,"",VLOOKUP(K107,구분자!$B:$C,2,FALSE))</f>
        <v>5.625</v>
      </c>
      <c r="Y107" t="s">
        <v>156</v>
      </c>
      <c r="Z107" t="s">
        <v>5</v>
      </c>
      <c r="AA107">
        <f>IF(IFERROR(VLOOKUP(Z107,구분자!$B:$C,2,FALSE),)=0,"",VLOOKUP(Z107,구분자!$B:$C,2,FALSE))</f>
        <v>5.625</v>
      </c>
    </row>
    <row r="108" spans="10:27">
      <c r="J108" t="s">
        <v>157</v>
      </c>
      <c r="K108" t="s">
        <v>5</v>
      </c>
      <c r="L108">
        <f>IF(IFERROR(VLOOKUP(K108,구분자!$B:$C,2,FALSE),)=0,"",VLOOKUP(K108,구분자!$B:$C,2,FALSE))</f>
        <v>5.625</v>
      </c>
      <c r="Y108" t="s">
        <v>158</v>
      </c>
      <c r="Z108" t="s">
        <v>5</v>
      </c>
      <c r="AA108">
        <f>IF(IFERROR(VLOOKUP(Z108,구분자!$B:$C,2,FALSE),)=0,"",VLOOKUP(Z108,구분자!$B:$C,2,FALSE))</f>
        <v>5.625</v>
      </c>
    </row>
    <row r="109" spans="10:27">
      <c r="J109" t="s">
        <v>52</v>
      </c>
      <c r="K109" t="s">
        <v>7</v>
      </c>
      <c r="L109">
        <f>IF(IFERROR(VLOOKUP(K109,구분자!$B:$C,2,FALSE),)=0,"",VLOOKUP(K109,구분자!$B:$C,2,FALSE))</f>
        <v>11.25</v>
      </c>
      <c r="Y109" t="s">
        <v>59</v>
      </c>
      <c r="Z109" t="s">
        <v>7</v>
      </c>
      <c r="AA109">
        <f>IF(IFERROR(VLOOKUP(Z109,구분자!$B:$C,2,FALSE),)=0,"",VLOOKUP(Z109,구분자!$B:$C,2,FALSE))</f>
        <v>11.25</v>
      </c>
    </row>
    <row r="110" spans="10:27">
      <c r="J110" t="s">
        <v>152</v>
      </c>
      <c r="K110" t="s">
        <v>7</v>
      </c>
      <c r="L110">
        <f>IF(IFERROR(VLOOKUP(K110,구분자!$B:$C,2,FALSE),)=0,"",VLOOKUP(K110,구분자!$B:$C,2,FALSE))</f>
        <v>11.25</v>
      </c>
      <c r="Y110" t="s">
        <v>151</v>
      </c>
      <c r="Z110" t="s">
        <v>7</v>
      </c>
      <c r="AA110">
        <f>IF(IFERROR(VLOOKUP(Z110,구분자!$B:$C,2,FALSE),)=0,"",VLOOKUP(Z110,구분자!$B:$C,2,FALSE))</f>
        <v>11.25</v>
      </c>
    </row>
    <row r="111" spans="10:27">
      <c r="J111" t="s">
        <v>54</v>
      </c>
      <c r="K111" t="s">
        <v>7</v>
      </c>
      <c r="L111">
        <f>IF(IFERROR(VLOOKUP(K111,구분자!$B:$C,2,FALSE),)=0,"",VLOOKUP(K111,구분자!$B:$C,2,FALSE))</f>
        <v>11.25</v>
      </c>
      <c r="Y111" t="s">
        <v>153</v>
      </c>
      <c r="Z111" t="s">
        <v>7</v>
      </c>
      <c r="AA111">
        <f>IF(IFERROR(VLOOKUP(Z111,구분자!$B:$C,2,FALSE),)=0,"",VLOOKUP(Z111,구분자!$B:$C,2,FALSE))</f>
        <v>11.25</v>
      </c>
    </row>
    <row r="112" spans="10:27">
      <c r="J112" t="s">
        <v>157</v>
      </c>
      <c r="K112" t="s">
        <v>7</v>
      </c>
      <c r="L112">
        <f>IF(IFERROR(VLOOKUP(K112,구분자!$B:$C,2,FALSE),)=0,"",VLOOKUP(K112,구분자!$B:$C,2,FALSE))</f>
        <v>11.25</v>
      </c>
      <c r="Y112" t="s">
        <v>101</v>
      </c>
      <c r="Z112" t="s">
        <v>7</v>
      </c>
      <c r="AA112">
        <f>IF(IFERROR(VLOOKUP(Z112,구분자!$B:$C,2,FALSE),)=0,"",VLOOKUP(Z112,구분자!$B:$C,2,FALSE))</f>
        <v>11.25</v>
      </c>
    </row>
    <row r="113" spans="10:27">
      <c r="J113" t="s">
        <v>52</v>
      </c>
      <c r="K113" t="s">
        <v>9</v>
      </c>
      <c r="L113">
        <f>IF(IFERROR(VLOOKUP(K113,구분자!$B:$C,2,FALSE),)=0,"",VLOOKUP(K113,구분자!$B:$C,2,FALSE))</f>
        <v>22.5</v>
      </c>
      <c r="Y113" t="s">
        <v>59</v>
      </c>
      <c r="Z113" t="s">
        <v>9</v>
      </c>
      <c r="AA113">
        <f>IF(IFERROR(VLOOKUP(Z113,구분자!$B:$C,2,FALSE),)=0,"",VLOOKUP(Z113,구분자!$B:$C,2,FALSE))</f>
        <v>22.5</v>
      </c>
    </row>
    <row r="114" spans="10:27">
      <c r="J114" t="s">
        <v>157</v>
      </c>
      <c r="K114" t="s">
        <v>9</v>
      </c>
      <c r="L114">
        <f>IF(IFERROR(VLOOKUP(K114,구분자!$B:$C,2,FALSE),)=0,"",VLOOKUP(K114,구분자!$B:$C,2,FALSE))</f>
        <v>22.5</v>
      </c>
      <c r="Y114" t="s">
        <v>151</v>
      </c>
      <c r="Z114" t="s">
        <v>9</v>
      </c>
      <c r="AA114">
        <f>IF(IFERROR(VLOOKUP(Z114,구분자!$B:$C,2,FALSE),)=0,"",VLOOKUP(Z114,구분자!$B:$C,2,FALSE))</f>
        <v>22.5</v>
      </c>
    </row>
    <row r="115" spans="10:27">
      <c r="J115" t="s">
        <v>56</v>
      </c>
      <c r="K115" t="s">
        <v>5</v>
      </c>
      <c r="L115">
        <f>IF(IFERROR(VLOOKUP(K115,구분자!$B:$C,2,FALSE),)=0,"",VLOOKUP(K115,구분자!$B:$C,2,FALSE))</f>
        <v>5.625</v>
      </c>
      <c r="Y115" t="s">
        <v>159</v>
      </c>
      <c r="Z115" t="s">
        <v>5</v>
      </c>
      <c r="AA115">
        <f>IF(IFERROR(VLOOKUP(Z115,구분자!$B:$C,2,FALSE),)=0,"",VLOOKUP(Z115,구분자!$B:$C,2,FALSE))</f>
        <v>5.625</v>
      </c>
    </row>
    <row r="116" spans="10:27">
      <c r="J116" t="s">
        <v>160</v>
      </c>
      <c r="K116" t="s">
        <v>5</v>
      </c>
      <c r="L116">
        <f>IF(IFERROR(VLOOKUP(K116,구분자!$B:$C,2,FALSE),)=0,"",VLOOKUP(K116,구분자!$B:$C,2,FALSE))</f>
        <v>5.625</v>
      </c>
      <c r="Y116" t="s">
        <v>75</v>
      </c>
      <c r="Z116" t="s">
        <v>5</v>
      </c>
      <c r="AA116">
        <f>IF(IFERROR(VLOOKUP(Z116,구분자!$B:$C,2,FALSE),)=0,"",VLOOKUP(Z116,구분자!$B:$C,2,FALSE))</f>
        <v>5.625</v>
      </c>
    </row>
    <row r="117" spans="10:27">
      <c r="J117" t="s">
        <v>161</v>
      </c>
      <c r="K117" t="s">
        <v>5</v>
      </c>
      <c r="L117">
        <f>IF(IFERROR(VLOOKUP(K117,구분자!$B:$C,2,FALSE),)=0,"",VLOOKUP(K117,구분자!$B:$C,2,FALSE))</f>
        <v>5.625</v>
      </c>
      <c r="Y117" t="s">
        <v>162</v>
      </c>
      <c r="Z117" t="s">
        <v>5</v>
      </c>
      <c r="AA117">
        <f>IF(IFERROR(VLOOKUP(Z117,구분자!$B:$C,2,FALSE),)=0,"",VLOOKUP(Z117,구분자!$B:$C,2,FALSE))</f>
        <v>5.625</v>
      </c>
    </row>
    <row r="118" spans="10:27">
      <c r="J118" t="s">
        <v>163</v>
      </c>
      <c r="K118" t="s">
        <v>5</v>
      </c>
      <c r="L118">
        <f>IF(IFERROR(VLOOKUP(K118,구분자!$B:$C,2,FALSE),)=0,"",VLOOKUP(K118,구분자!$B:$C,2,FALSE))</f>
        <v>5.625</v>
      </c>
      <c r="Y118" t="s">
        <v>79</v>
      </c>
      <c r="Z118" t="s">
        <v>5</v>
      </c>
      <c r="AA118">
        <f>IF(IFERROR(VLOOKUP(Z118,구분자!$B:$C,2,FALSE),)=0,"",VLOOKUP(Z118,구분자!$B:$C,2,FALSE))</f>
        <v>5.625</v>
      </c>
    </row>
    <row r="119" spans="10:27">
      <c r="J119" t="s">
        <v>164</v>
      </c>
      <c r="K119" t="s">
        <v>5</v>
      </c>
      <c r="L119">
        <f>IF(IFERROR(VLOOKUP(K119,구분자!$B:$C,2,FALSE),)=0,"",VLOOKUP(K119,구분자!$B:$C,2,FALSE))</f>
        <v>5.625</v>
      </c>
      <c r="Y119" t="s">
        <v>165</v>
      </c>
      <c r="Z119" t="s">
        <v>5</v>
      </c>
      <c r="AA119">
        <f>IF(IFERROR(VLOOKUP(Z119,구분자!$B:$C,2,FALSE),)=0,"",VLOOKUP(Z119,구분자!$B:$C,2,FALSE))</f>
        <v>5.625</v>
      </c>
    </row>
    <row r="120" spans="10:27">
      <c r="J120" t="s">
        <v>79</v>
      </c>
      <c r="K120" t="s">
        <v>5</v>
      </c>
      <c r="L120">
        <f>IF(IFERROR(VLOOKUP(K120,구분자!$B:$C,2,FALSE),)=0,"",VLOOKUP(K120,구분자!$B:$C,2,FALSE))</f>
        <v>5.625</v>
      </c>
      <c r="Y120" t="s">
        <v>166</v>
      </c>
      <c r="Z120" t="s">
        <v>5</v>
      </c>
      <c r="AA120">
        <f>IF(IFERROR(VLOOKUP(Z120,구분자!$B:$C,2,FALSE),)=0,"",VLOOKUP(Z120,구분자!$B:$C,2,FALSE))</f>
        <v>5.625</v>
      </c>
    </row>
    <row r="121" spans="10:27">
      <c r="J121" t="s">
        <v>167</v>
      </c>
      <c r="K121" t="s">
        <v>5</v>
      </c>
      <c r="L121">
        <f>IF(IFERROR(VLOOKUP(K121,구분자!$B:$C,2,FALSE),)=0,"",VLOOKUP(K121,구분자!$B:$C,2,FALSE))</f>
        <v>5.625</v>
      </c>
      <c r="Y121" t="s">
        <v>168</v>
      </c>
      <c r="Z121" t="s">
        <v>5</v>
      </c>
      <c r="AA121">
        <f>IF(IFERROR(VLOOKUP(Z121,구분자!$B:$C,2,FALSE),)=0,"",VLOOKUP(Z121,구분자!$B:$C,2,FALSE))</f>
        <v>5.625</v>
      </c>
    </row>
    <row r="122" spans="10:27">
      <c r="J122" t="s">
        <v>64</v>
      </c>
      <c r="K122" t="s">
        <v>5</v>
      </c>
      <c r="L122">
        <f>IF(IFERROR(VLOOKUP(K122,구분자!$B:$C,2,FALSE),)=0,"",VLOOKUP(K122,구분자!$B:$C,2,FALSE))</f>
        <v>5.625</v>
      </c>
      <c r="Y122" t="s">
        <v>169</v>
      </c>
      <c r="Z122" t="s">
        <v>5</v>
      </c>
      <c r="AA122">
        <f>IF(IFERROR(VLOOKUP(Z122,구분자!$B:$C,2,FALSE),)=0,"",VLOOKUP(Z122,구분자!$B:$C,2,FALSE))</f>
        <v>5.625</v>
      </c>
    </row>
    <row r="123" spans="10:27">
      <c r="J123" t="s">
        <v>56</v>
      </c>
      <c r="K123" t="s">
        <v>7</v>
      </c>
      <c r="L123">
        <f>IF(IFERROR(VLOOKUP(K123,구분자!$B:$C,2,FALSE),)=0,"",VLOOKUP(K123,구분자!$B:$C,2,FALSE))</f>
        <v>11.25</v>
      </c>
      <c r="Y123" t="s">
        <v>159</v>
      </c>
      <c r="Z123" t="s">
        <v>7</v>
      </c>
      <c r="AA123">
        <f>IF(IFERROR(VLOOKUP(Z123,구분자!$B:$C,2,FALSE),)=0,"",VLOOKUP(Z123,구분자!$B:$C,2,FALSE))</f>
        <v>11.25</v>
      </c>
    </row>
    <row r="124" spans="10:27">
      <c r="J124" t="s">
        <v>161</v>
      </c>
      <c r="K124" t="s">
        <v>7</v>
      </c>
      <c r="L124">
        <f>IF(IFERROR(VLOOKUP(K124,구분자!$B:$C,2,FALSE),)=0,"",VLOOKUP(K124,구분자!$B:$C,2,FALSE))</f>
        <v>11.25</v>
      </c>
      <c r="Y124" t="s">
        <v>75</v>
      </c>
      <c r="Z124" t="s">
        <v>7</v>
      </c>
      <c r="AA124">
        <f>IF(IFERROR(VLOOKUP(Z124,구분자!$B:$C,2,FALSE),)=0,"",VLOOKUP(Z124,구분자!$B:$C,2,FALSE))</f>
        <v>11.25</v>
      </c>
    </row>
    <row r="125" spans="10:27">
      <c r="J125" t="s">
        <v>79</v>
      </c>
      <c r="K125" t="s">
        <v>7</v>
      </c>
      <c r="L125">
        <f>IF(IFERROR(VLOOKUP(K125,구분자!$B:$C,2,FALSE),)=0,"",VLOOKUP(K125,구분자!$B:$C,2,FALSE))</f>
        <v>11.25</v>
      </c>
      <c r="Y125" t="s">
        <v>162</v>
      </c>
      <c r="Z125" t="s">
        <v>7</v>
      </c>
      <c r="AA125">
        <f>IF(IFERROR(VLOOKUP(Z125,구분자!$B:$C,2,FALSE),)=0,"",VLOOKUP(Z125,구분자!$B:$C,2,FALSE))</f>
        <v>11.25</v>
      </c>
    </row>
    <row r="126" spans="10:27">
      <c r="J126" t="s">
        <v>64</v>
      </c>
      <c r="K126" t="s">
        <v>7</v>
      </c>
      <c r="L126">
        <f>IF(IFERROR(VLOOKUP(K126,구분자!$B:$C,2,FALSE),)=0,"",VLOOKUP(K126,구분자!$B:$C,2,FALSE))</f>
        <v>11.25</v>
      </c>
      <c r="Y126" t="s">
        <v>79</v>
      </c>
      <c r="Z126" t="s">
        <v>7</v>
      </c>
      <c r="AA126">
        <f>IF(IFERROR(VLOOKUP(Z126,구분자!$B:$C,2,FALSE),)=0,"",VLOOKUP(Z126,구분자!$B:$C,2,FALSE))</f>
        <v>11.25</v>
      </c>
    </row>
    <row r="127" spans="10:27">
      <c r="J127" t="s">
        <v>161</v>
      </c>
      <c r="K127" t="s">
        <v>9</v>
      </c>
      <c r="L127">
        <f>IF(IFERROR(VLOOKUP(K127,구분자!$B:$C,2,FALSE),)=0,"",VLOOKUP(K127,구분자!$B:$C,2,FALSE))</f>
        <v>22.5</v>
      </c>
      <c r="Y127" t="s">
        <v>159</v>
      </c>
      <c r="Z127" t="s">
        <v>9</v>
      </c>
      <c r="AA127">
        <f>IF(IFERROR(VLOOKUP(Z127,구분자!$B:$C,2,FALSE),)=0,"",VLOOKUP(Z127,구분자!$B:$C,2,FALSE))</f>
        <v>22.5</v>
      </c>
    </row>
    <row r="128" spans="10:27">
      <c r="J128" t="s">
        <v>79</v>
      </c>
      <c r="K128" t="s">
        <v>9</v>
      </c>
      <c r="L128">
        <f>IF(IFERROR(VLOOKUP(K128,구분자!$B:$C,2,FALSE),)=0,"",VLOOKUP(K128,구분자!$B:$C,2,FALSE))</f>
        <v>22.5</v>
      </c>
      <c r="Y128" t="s">
        <v>75</v>
      </c>
      <c r="Z128" t="s">
        <v>9</v>
      </c>
      <c r="AA128">
        <f>IF(IFERROR(VLOOKUP(Z128,구분자!$B:$C,2,FALSE),)=0,"",VLOOKUP(Z128,구분자!$B:$C,2,FALSE))</f>
        <v>22.5</v>
      </c>
    </row>
    <row r="129" spans="10:27">
      <c r="J129" t="s">
        <v>37</v>
      </c>
      <c r="K129" t="s">
        <v>5</v>
      </c>
      <c r="L129">
        <f>IF(IFERROR(VLOOKUP(K129,구분자!$B:$C,2,FALSE),)=0,"",VLOOKUP(K129,구분자!$B:$C,2,FALSE))</f>
        <v>5.625</v>
      </c>
      <c r="Y129" t="s">
        <v>45</v>
      </c>
      <c r="Z129" t="s">
        <v>5</v>
      </c>
      <c r="AA129">
        <f>IF(IFERROR(VLOOKUP(Z129,구분자!$B:$C,2,FALSE),)=0,"",VLOOKUP(Z129,구분자!$B:$C,2,FALSE))</f>
        <v>5.625</v>
      </c>
    </row>
    <row r="130" spans="10:27">
      <c r="J130" t="s">
        <v>58</v>
      </c>
      <c r="K130" t="s">
        <v>5</v>
      </c>
      <c r="L130">
        <f>IF(IFERROR(VLOOKUP(K130,구분자!$B:$C,2,FALSE),)=0,"",VLOOKUP(K130,구분자!$B:$C,2,FALSE))</f>
        <v>5.625</v>
      </c>
      <c r="Y130" t="s">
        <v>170</v>
      </c>
      <c r="Z130" t="s">
        <v>5</v>
      </c>
      <c r="AA130">
        <f>IF(IFERROR(VLOOKUP(Z130,구분자!$B:$C,2,FALSE),)=0,"",VLOOKUP(Z130,구분자!$B:$C,2,FALSE))</f>
        <v>5.625</v>
      </c>
    </row>
    <row r="131" spans="10:27">
      <c r="J131" t="s">
        <v>171</v>
      </c>
      <c r="K131" t="s">
        <v>5</v>
      </c>
      <c r="L131">
        <f>IF(IFERROR(VLOOKUP(K131,구분자!$B:$C,2,FALSE),)=0,"",VLOOKUP(K131,구분자!$B:$C,2,FALSE))</f>
        <v>5.625</v>
      </c>
      <c r="Y131" t="s">
        <v>172</v>
      </c>
      <c r="Z131" t="s">
        <v>5</v>
      </c>
      <c r="AA131">
        <f>IF(IFERROR(VLOOKUP(Z131,구분자!$B:$C,2,FALSE),)=0,"",VLOOKUP(Z131,구분자!$B:$C,2,FALSE))</f>
        <v>5.625</v>
      </c>
    </row>
    <row r="132" spans="10:27">
      <c r="J132" t="s">
        <v>173</v>
      </c>
      <c r="K132" t="s">
        <v>5</v>
      </c>
      <c r="L132">
        <f>IF(IFERROR(VLOOKUP(K132,구분자!$B:$C,2,FALSE),)=0,"",VLOOKUP(K132,구분자!$B:$C,2,FALSE))</f>
        <v>5.625</v>
      </c>
      <c r="Y132" t="s">
        <v>174</v>
      </c>
      <c r="Z132" t="s">
        <v>5</v>
      </c>
      <c r="AA132">
        <f>IF(IFERROR(VLOOKUP(Z132,구분자!$B:$C,2,FALSE),)=0,"",VLOOKUP(Z132,구분자!$B:$C,2,FALSE))</f>
        <v>5.625</v>
      </c>
    </row>
    <row r="133" spans="10:27">
      <c r="J133" t="s">
        <v>128</v>
      </c>
      <c r="K133" t="s">
        <v>5</v>
      </c>
      <c r="L133">
        <f>IF(IFERROR(VLOOKUP(K133,구분자!$B:$C,2,FALSE),)=0,"",VLOOKUP(K133,구분자!$B:$C,2,FALSE))</f>
        <v>5.625</v>
      </c>
      <c r="Y133" t="s">
        <v>175</v>
      </c>
      <c r="Z133" t="s">
        <v>5</v>
      </c>
      <c r="AA133">
        <f>IF(IFERROR(VLOOKUP(Z133,구분자!$B:$C,2,FALSE),)=0,"",VLOOKUP(Z133,구분자!$B:$C,2,FALSE))</f>
        <v>5.625</v>
      </c>
    </row>
    <row r="134" spans="10:27">
      <c r="J134" t="s">
        <v>176</v>
      </c>
      <c r="K134" t="s">
        <v>5</v>
      </c>
      <c r="L134">
        <f>IF(IFERROR(VLOOKUP(K134,구분자!$B:$C,2,FALSE),)=0,"",VLOOKUP(K134,구분자!$B:$C,2,FALSE))</f>
        <v>5.625</v>
      </c>
      <c r="Y134" t="s">
        <v>177</v>
      </c>
      <c r="Z134" t="s">
        <v>5</v>
      </c>
      <c r="AA134">
        <f>IF(IFERROR(VLOOKUP(Z134,구분자!$B:$C,2,FALSE),)=0,"",VLOOKUP(Z134,구분자!$B:$C,2,FALSE))</f>
        <v>5.625</v>
      </c>
    </row>
    <row r="135" spans="10:27">
      <c r="J135" t="s">
        <v>113</v>
      </c>
      <c r="K135" t="s">
        <v>5</v>
      </c>
      <c r="L135">
        <f>IF(IFERROR(VLOOKUP(K135,구분자!$B:$C,2,FALSE),)=0,"",VLOOKUP(K135,구분자!$B:$C,2,FALSE))</f>
        <v>5.625</v>
      </c>
      <c r="Y135" t="s">
        <v>152</v>
      </c>
      <c r="Z135" t="s">
        <v>5</v>
      </c>
      <c r="AA135">
        <f>IF(IFERROR(VLOOKUP(Z135,구분자!$B:$C,2,FALSE),)=0,"",VLOOKUP(Z135,구분자!$B:$C,2,FALSE))</f>
        <v>5.625</v>
      </c>
    </row>
    <row r="136" spans="10:27">
      <c r="J136" t="s">
        <v>178</v>
      </c>
      <c r="K136" t="s">
        <v>5</v>
      </c>
      <c r="L136">
        <f>IF(IFERROR(VLOOKUP(K136,구분자!$B:$C,2,FALSE),)=0,"",VLOOKUP(K136,구분자!$B:$C,2,FALSE))</f>
        <v>5.625</v>
      </c>
      <c r="Y136" t="s">
        <v>178</v>
      </c>
      <c r="Z136" t="s">
        <v>5</v>
      </c>
      <c r="AA136">
        <f>IF(IFERROR(VLOOKUP(Z136,구분자!$B:$C,2,FALSE),)=0,"",VLOOKUP(Z136,구분자!$B:$C,2,FALSE))</f>
        <v>5.625</v>
      </c>
    </row>
    <row r="137" spans="10:27">
      <c r="J137" t="s">
        <v>37</v>
      </c>
      <c r="K137" t="s">
        <v>7</v>
      </c>
      <c r="L137">
        <f>IF(IFERROR(VLOOKUP(K137,구분자!$B:$C,2,FALSE),)=0,"",VLOOKUP(K137,구분자!$B:$C,2,FALSE))</f>
        <v>11.25</v>
      </c>
      <c r="Y137" t="s">
        <v>45</v>
      </c>
      <c r="Z137" t="s">
        <v>7</v>
      </c>
      <c r="AA137">
        <f>IF(IFERROR(VLOOKUP(Z137,구분자!$B:$C,2,FALSE),)=0,"",VLOOKUP(Z137,구분자!$B:$C,2,FALSE))</f>
        <v>11.25</v>
      </c>
    </row>
    <row r="138" spans="10:27">
      <c r="J138" t="s">
        <v>171</v>
      </c>
      <c r="K138" t="s">
        <v>7</v>
      </c>
      <c r="L138">
        <f>IF(IFERROR(VLOOKUP(K138,구분자!$B:$C,2,FALSE),)=0,"",VLOOKUP(K138,구분자!$B:$C,2,FALSE))</f>
        <v>11.25</v>
      </c>
      <c r="Y138" t="s">
        <v>170</v>
      </c>
      <c r="Z138" t="s">
        <v>7</v>
      </c>
      <c r="AA138">
        <f>IF(IFERROR(VLOOKUP(Z138,구분자!$B:$C,2,FALSE),)=0,"",VLOOKUP(Z138,구분자!$B:$C,2,FALSE))</f>
        <v>11.25</v>
      </c>
    </row>
    <row r="139" spans="10:27">
      <c r="J139" t="s">
        <v>128</v>
      </c>
      <c r="K139" t="s">
        <v>7</v>
      </c>
      <c r="L139">
        <f>IF(IFERROR(VLOOKUP(K139,구분자!$B:$C,2,FALSE),)=0,"",VLOOKUP(K139,구분자!$B:$C,2,FALSE))</f>
        <v>11.25</v>
      </c>
      <c r="Y139" t="s">
        <v>172</v>
      </c>
      <c r="Z139" t="s">
        <v>7</v>
      </c>
      <c r="AA139">
        <f>IF(IFERROR(VLOOKUP(Z139,구분자!$B:$C,2,FALSE),)=0,"",VLOOKUP(Z139,구분자!$B:$C,2,FALSE))</f>
        <v>11.25</v>
      </c>
    </row>
    <row r="140" spans="10:27">
      <c r="J140" t="s">
        <v>113</v>
      </c>
      <c r="K140" t="s">
        <v>7</v>
      </c>
      <c r="L140">
        <f>IF(IFERROR(VLOOKUP(K140,구분자!$B:$C,2,FALSE),)=0,"",VLOOKUP(K140,구분자!$B:$C,2,FALSE))</f>
        <v>11.25</v>
      </c>
      <c r="Y140" t="s">
        <v>174</v>
      </c>
      <c r="Z140" t="s">
        <v>7</v>
      </c>
      <c r="AA140">
        <f>IF(IFERROR(VLOOKUP(Z140,구분자!$B:$C,2,FALSE),)=0,"",VLOOKUP(Z140,구분자!$B:$C,2,FALSE))</f>
        <v>11.25</v>
      </c>
    </row>
    <row r="141" spans="10:27">
      <c r="J141" t="s">
        <v>37</v>
      </c>
      <c r="K141" t="s">
        <v>9</v>
      </c>
      <c r="L141">
        <f>IF(IFERROR(VLOOKUP(K141,구분자!$B:$C,2,FALSE),)=0,"",VLOOKUP(K141,구분자!$B:$C,2,FALSE))</f>
        <v>22.5</v>
      </c>
      <c r="Y141" t="s">
        <v>45</v>
      </c>
      <c r="Z141" t="s">
        <v>9</v>
      </c>
      <c r="AA141">
        <f>IF(IFERROR(VLOOKUP(Z141,구분자!$B:$C,2,FALSE),)=0,"",VLOOKUP(Z141,구분자!$B:$C,2,FALSE))</f>
        <v>22.5</v>
      </c>
    </row>
    <row r="142" spans="10:27">
      <c r="J142" t="s">
        <v>113</v>
      </c>
      <c r="K142" t="s">
        <v>9</v>
      </c>
      <c r="L142">
        <f>IF(IFERROR(VLOOKUP(K142,구분자!$B:$C,2,FALSE),)=0,"",VLOOKUP(K142,구분자!$B:$C,2,FALSE))</f>
        <v>22.5</v>
      </c>
      <c r="Y142" t="s">
        <v>170</v>
      </c>
      <c r="Z142" t="s">
        <v>9</v>
      </c>
      <c r="AA142">
        <f>IF(IFERROR(VLOOKUP(Z142,구분자!$B:$C,2,FALSE),)=0,"",VLOOKUP(Z142,구분자!$B:$C,2,FALSE))</f>
        <v>22.5</v>
      </c>
    </row>
    <row r="143" spans="10:27">
      <c r="J143" t="s">
        <v>59</v>
      </c>
      <c r="K143" t="s">
        <v>5</v>
      </c>
      <c r="L143">
        <f>IF(IFERROR(VLOOKUP(K143,구분자!$B:$C,2,FALSE),)=0,"",VLOOKUP(K143,구분자!$B:$C,2,FALSE))</f>
        <v>5.625</v>
      </c>
      <c r="Y143" t="s">
        <v>47</v>
      </c>
      <c r="Z143" t="s">
        <v>5</v>
      </c>
      <c r="AA143">
        <f>IF(IFERROR(VLOOKUP(Z143,구분자!$B:$C,2,FALSE),)=0,"",VLOOKUP(Z143,구분자!$B:$C,2,FALSE))</f>
        <v>5.625</v>
      </c>
    </row>
    <row r="144" spans="10:27">
      <c r="J144" t="s">
        <v>179</v>
      </c>
      <c r="K144" t="s">
        <v>5</v>
      </c>
      <c r="L144">
        <f>IF(IFERROR(VLOOKUP(K144,구분자!$B:$C,2,FALSE),)=0,"",VLOOKUP(K144,구분자!$B:$C,2,FALSE))</f>
        <v>5.625</v>
      </c>
      <c r="Y144" t="s">
        <v>180</v>
      </c>
      <c r="Z144" t="s">
        <v>5</v>
      </c>
      <c r="AA144">
        <f>IF(IFERROR(VLOOKUP(Z144,구분자!$B:$C,2,FALSE),)=0,"",VLOOKUP(Z144,구분자!$B:$C,2,FALSE))</f>
        <v>5.625</v>
      </c>
    </row>
    <row r="145" spans="10:27">
      <c r="J145" t="s">
        <v>74</v>
      </c>
      <c r="K145" t="s">
        <v>5</v>
      </c>
      <c r="L145">
        <f>IF(IFERROR(VLOOKUP(K145,구분자!$B:$C,2,FALSE),)=0,"",VLOOKUP(K145,구분자!$B:$C,2,FALSE))</f>
        <v>5.625</v>
      </c>
      <c r="Y145" t="s">
        <v>181</v>
      </c>
      <c r="Z145" t="s">
        <v>5</v>
      </c>
      <c r="AA145">
        <f>IF(IFERROR(VLOOKUP(Z145,구분자!$B:$C,2,FALSE),)=0,"",VLOOKUP(Z145,구분자!$B:$C,2,FALSE))</f>
        <v>5.625</v>
      </c>
    </row>
    <row r="146" spans="10:27">
      <c r="J146" t="s">
        <v>182</v>
      </c>
      <c r="K146" t="s">
        <v>5</v>
      </c>
      <c r="L146">
        <f>IF(IFERROR(VLOOKUP(K146,구분자!$B:$C,2,FALSE),)=0,"",VLOOKUP(K146,구분자!$B:$C,2,FALSE))</f>
        <v>5.625</v>
      </c>
      <c r="Y146" t="s">
        <v>183</v>
      </c>
      <c r="Z146" t="s">
        <v>5</v>
      </c>
      <c r="AA146">
        <f>IF(IFERROR(VLOOKUP(Z146,구분자!$B:$C,2,FALSE),)=0,"",VLOOKUP(Z146,구분자!$B:$C,2,FALSE))</f>
        <v>5.625</v>
      </c>
    </row>
    <row r="147" spans="10:27">
      <c r="J147" t="s">
        <v>160</v>
      </c>
      <c r="K147" t="s">
        <v>5</v>
      </c>
      <c r="L147">
        <f>IF(IFERROR(VLOOKUP(K147,구분자!$B:$C,2,FALSE),)=0,"",VLOOKUP(K147,구분자!$B:$C,2,FALSE))</f>
        <v>5.625</v>
      </c>
      <c r="Y147" t="s">
        <v>43</v>
      </c>
      <c r="Z147" t="s">
        <v>5</v>
      </c>
      <c r="AA147">
        <f>IF(IFERROR(VLOOKUP(Z147,구분자!$B:$C,2,FALSE),)=0,"",VLOOKUP(Z147,구분자!$B:$C,2,FALSE))</f>
        <v>5.625</v>
      </c>
    </row>
    <row r="148" spans="10:27">
      <c r="J148" t="s">
        <v>184</v>
      </c>
      <c r="K148" t="s">
        <v>5</v>
      </c>
      <c r="L148">
        <f>IF(IFERROR(VLOOKUP(K148,구분자!$B:$C,2,FALSE),)=0,"",VLOOKUP(K148,구분자!$B:$C,2,FALSE))</f>
        <v>5.625</v>
      </c>
      <c r="Y148" t="s">
        <v>64</v>
      </c>
      <c r="Z148" t="s">
        <v>5</v>
      </c>
      <c r="AA148">
        <f>IF(IFERROR(VLOOKUP(Z148,구분자!$B:$C,2,FALSE),)=0,"",VLOOKUP(Z148,구분자!$B:$C,2,FALSE))</f>
        <v>5.625</v>
      </c>
    </row>
    <row r="149" spans="10:27">
      <c r="J149" t="s">
        <v>185</v>
      </c>
      <c r="K149" t="s">
        <v>5</v>
      </c>
      <c r="L149">
        <f>IF(IFERROR(VLOOKUP(K149,구분자!$B:$C,2,FALSE),)=0,"",VLOOKUP(K149,구분자!$B:$C,2,FALSE))</f>
        <v>5.625</v>
      </c>
      <c r="Y149" t="s">
        <v>54</v>
      </c>
      <c r="Z149" t="s">
        <v>5</v>
      </c>
      <c r="AA149">
        <f>IF(IFERROR(VLOOKUP(Z149,구분자!$B:$C,2,FALSE),)=0,"",VLOOKUP(Z149,구분자!$B:$C,2,FALSE))</f>
        <v>5.625</v>
      </c>
    </row>
    <row r="150" spans="10:27">
      <c r="J150" t="s">
        <v>72</v>
      </c>
      <c r="K150" t="s">
        <v>5</v>
      </c>
      <c r="L150">
        <f>IF(IFERROR(VLOOKUP(K150,구분자!$B:$C,2,FALSE),)=0,"",VLOOKUP(K150,구분자!$B:$C,2,FALSE))</f>
        <v>5.625</v>
      </c>
      <c r="Y150" t="s">
        <v>109</v>
      </c>
      <c r="Z150" t="s">
        <v>5</v>
      </c>
      <c r="AA150">
        <f>IF(IFERROR(VLOOKUP(Z150,구분자!$B:$C,2,FALSE),)=0,"",VLOOKUP(Z150,구분자!$B:$C,2,FALSE))</f>
        <v>5.625</v>
      </c>
    </row>
    <row r="151" spans="10:27">
      <c r="J151" t="s">
        <v>59</v>
      </c>
      <c r="K151" t="s">
        <v>7</v>
      </c>
      <c r="L151">
        <f>IF(IFERROR(VLOOKUP(K151,구분자!$B:$C,2,FALSE),)=0,"",VLOOKUP(K151,구분자!$B:$C,2,FALSE))</f>
        <v>11.25</v>
      </c>
      <c r="Y151" t="s">
        <v>43</v>
      </c>
      <c r="Z151" t="s">
        <v>7</v>
      </c>
      <c r="AA151">
        <f>IF(IFERROR(VLOOKUP(Z151,구분자!$B:$C,2,FALSE),)=0,"",VLOOKUP(Z151,구분자!$B:$C,2,FALSE))</f>
        <v>11.25</v>
      </c>
    </row>
    <row r="152" spans="10:27">
      <c r="J152" t="s">
        <v>74</v>
      </c>
      <c r="K152" t="s">
        <v>7</v>
      </c>
      <c r="L152">
        <f>IF(IFERROR(VLOOKUP(K152,구분자!$B:$C,2,FALSE),)=0,"",VLOOKUP(K152,구분자!$B:$C,2,FALSE))</f>
        <v>11.25</v>
      </c>
      <c r="Y152" t="s">
        <v>54</v>
      </c>
      <c r="Z152" t="s">
        <v>7</v>
      </c>
      <c r="AA152">
        <f>IF(IFERROR(VLOOKUP(Z152,구분자!$B:$C,2,FALSE),)=0,"",VLOOKUP(Z152,구분자!$B:$C,2,FALSE))</f>
        <v>11.25</v>
      </c>
    </row>
    <row r="153" spans="10:27">
      <c r="J153" t="s">
        <v>160</v>
      </c>
      <c r="K153" t="s">
        <v>7</v>
      </c>
      <c r="L153">
        <f>IF(IFERROR(VLOOKUP(K153,구분자!$B:$C,2,FALSE),)=0,"",VLOOKUP(K153,구분자!$B:$C,2,FALSE))</f>
        <v>11.25</v>
      </c>
      <c r="Y153" t="s">
        <v>47</v>
      </c>
      <c r="Z153" t="s">
        <v>7</v>
      </c>
      <c r="AA153">
        <f>IF(IFERROR(VLOOKUP(Z153,구분자!$B:$C,2,FALSE),)=0,"",VLOOKUP(Z153,구분자!$B:$C,2,FALSE))</f>
        <v>11.25</v>
      </c>
    </row>
    <row r="154" spans="10:27">
      <c r="J154" t="s">
        <v>72</v>
      </c>
      <c r="K154" t="s">
        <v>7</v>
      </c>
      <c r="L154">
        <f>IF(IFERROR(VLOOKUP(K154,구분자!$B:$C,2,FALSE),)=0,"",VLOOKUP(K154,구분자!$B:$C,2,FALSE))</f>
        <v>11.25</v>
      </c>
      <c r="Y154" t="s">
        <v>183</v>
      </c>
      <c r="Z154" t="s">
        <v>7</v>
      </c>
      <c r="AA154">
        <f>IF(IFERROR(VLOOKUP(Z154,구분자!$B:$C,2,FALSE),)=0,"",VLOOKUP(Z154,구분자!$B:$C,2,FALSE))</f>
        <v>11.25</v>
      </c>
    </row>
    <row r="155" spans="10:27">
      <c r="J155" t="s">
        <v>59</v>
      </c>
      <c r="K155" t="s">
        <v>9</v>
      </c>
      <c r="L155">
        <f>IF(IFERROR(VLOOKUP(K155,구분자!$B:$C,2,FALSE),)=0,"",VLOOKUP(K155,구분자!$B:$C,2,FALSE))</f>
        <v>22.5</v>
      </c>
      <c r="Y155" t="s">
        <v>47</v>
      </c>
      <c r="Z155" t="s">
        <v>9</v>
      </c>
      <c r="AA155">
        <f>IF(IFERROR(VLOOKUP(Z155,구분자!$B:$C,2,FALSE),)=0,"",VLOOKUP(Z155,구분자!$B:$C,2,FALSE))</f>
        <v>22.5</v>
      </c>
    </row>
    <row r="156" spans="10:27">
      <c r="J156" t="s">
        <v>72</v>
      </c>
      <c r="K156" t="s">
        <v>9</v>
      </c>
      <c r="L156">
        <f>IF(IFERROR(VLOOKUP(K156,구분자!$B:$C,2,FALSE),)=0,"",VLOOKUP(K156,구분자!$B:$C,2,FALSE))</f>
        <v>22.5</v>
      </c>
      <c r="Y156" t="s">
        <v>54</v>
      </c>
      <c r="Z156" t="s">
        <v>9</v>
      </c>
      <c r="AA156">
        <f>IF(IFERROR(VLOOKUP(Z156,구분자!$B:$C,2,FALSE),)=0,"",VLOOKUP(Z156,구분자!$B:$C,2,FALSE))</f>
        <v>22.5</v>
      </c>
    </row>
    <row r="157" spans="10:27">
      <c r="J157" t="s">
        <v>186</v>
      </c>
      <c r="K157" t="s">
        <v>5</v>
      </c>
      <c r="L157">
        <f>IF(IFERROR(VLOOKUP(K157,구분자!$B:$C,2,FALSE),)=0,"",VLOOKUP(K157,구분자!$B:$C,2,FALSE))</f>
        <v>5.625</v>
      </c>
      <c r="Y157" t="s">
        <v>38</v>
      </c>
      <c r="Z157" t="s">
        <v>5</v>
      </c>
      <c r="AA157">
        <f>IF(IFERROR(VLOOKUP(Z157,구분자!$B:$C,2,FALSE),)=0,"",VLOOKUP(Z157,구분자!$B:$C,2,FALSE))</f>
        <v>5.625</v>
      </c>
    </row>
    <row r="158" spans="10:27">
      <c r="J158" t="s">
        <v>187</v>
      </c>
      <c r="K158" t="s">
        <v>5</v>
      </c>
      <c r="L158">
        <f>IF(IFERROR(VLOOKUP(K158,구분자!$B:$C,2,FALSE),)=0,"",VLOOKUP(K158,구분자!$B:$C,2,FALSE))</f>
        <v>5.625</v>
      </c>
      <c r="Y158" t="s">
        <v>60</v>
      </c>
      <c r="Z158" t="s">
        <v>5</v>
      </c>
      <c r="AA158">
        <f>IF(IFERROR(VLOOKUP(Z158,구분자!$B:$C,2,FALSE),)=0,"",VLOOKUP(Z158,구분자!$B:$C,2,FALSE))</f>
        <v>5.625</v>
      </c>
    </row>
    <row r="159" spans="10:27">
      <c r="J159" t="s">
        <v>188</v>
      </c>
      <c r="K159" t="s">
        <v>5</v>
      </c>
      <c r="L159">
        <f>IF(IFERROR(VLOOKUP(K159,구분자!$B:$C,2,FALSE),)=0,"",VLOOKUP(K159,구분자!$B:$C,2,FALSE))</f>
        <v>5.625</v>
      </c>
      <c r="Y159" t="s">
        <v>72</v>
      </c>
      <c r="Z159" t="s">
        <v>5</v>
      </c>
      <c r="AA159">
        <f>IF(IFERROR(VLOOKUP(Z159,구분자!$B:$C,2,FALSE),)=0,"",VLOOKUP(Z159,구분자!$B:$C,2,FALSE))</f>
        <v>5.625</v>
      </c>
    </row>
    <row r="160" spans="10:27">
      <c r="J160" t="s">
        <v>189</v>
      </c>
      <c r="K160" t="s">
        <v>5</v>
      </c>
      <c r="L160">
        <f>IF(IFERROR(VLOOKUP(K160,구분자!$B:$C,2,FALSE),)=0,"",VLOOKUP(K160,구분자!$B:$C,2,FALSE))</f>
        <v>5.625</v>
      </c>
      <c r="Y160" t="s">
        <v>190</v>
      </c>
      <c r="Z160" t="s">
        <v>5</v>
      </c>
      <c r="AA160">
        <f>IF(IFERROR(VLOOKUP(Z160,구분자!$B:$C,2,FALSE),)=0,"",VLOOKUP(Z160,구분자!$B:$C,2,FALSE))</f>
        <v>5.625</v>
      </c>
    </row>
    <row r="161" spans="10:27">
      <c r="J161" t="s">
        <v>191</v>
      </c>
      <c r="K161" t="s">
        <v>5</v>
      </c>
      <c r="L161">
        <f>IF(IFERROR(VLOOKUP(K161,구분자!$B:$C,2,FALSE),)=0,"",VLOOKUP(K161,구분자!$B:$C,2,FALSE))</f>
        <v>5.625</v>
      </c>
      <c r="Y161" t="s">
        <v>192</v>
      </c>
      <c r="Z161" t="s">
        <v>5</v>
      </c>
      <c r="AA161">
        <f>IF(IFERROR(VLOOKUP(Z161,구분자!$B:$C,2,FALSE),)=0,"",VLOOKUP(Z161,구분자!$B:$C,2,FALSE))</f>
        <v>5.625</v>
      </c>
    </row>
    <row r="162" spans="10:27">
      <c r="J162" t="s">
        <v>193</v>
      </c>
      <c r="K162" t="s">
        <v>5</v>
      </c>
      <c r="L162">
        <f>IF(IFERROR(VLOOKUP(K162,구분자!$B:$C,2,FALSE),)=0,"",VLOOKUP(K162,구분자!$B:$C,2,FALSE))</f>
        <v>5.625</v>
      </c>
      <c r="Y162" t="s">
        <v>194</v>
      </c>
      <c r="Z162" t="s">
        <v>5</v>
      </c>
      <c r="AA162">
        <f>IF(IFERROR(VLOOKUP(Z162,구분자!$B:$C,2,FALSE),)=0,"",VLOOKUP(Z162,구분자!$B:$C,2,FALSE))</f>
        <v>5.625</v>
      </c>
    </row>
    <row r="163" spans="10:27">
      <c r="J163" t="s">
        <v>42</v>
      </c>
      <c r="K163" t="s">
        <v>5</v>
      </c>
      <c r="L163">
        <f>IF(IFERROR(VLOOKUP(K163,구분자!$B:$C,2,FALSE),)=0,"",VLOOKUP(K163,구분자!$B:$C,2,FALSE))</f>
        <v>5.625</v>
      </c>
      <c r="Y163" t="s">
        <v>195</v>
      </c>
      <c r="Z163" t="s">
        <v>5</v>
      </c>
      <c r="AA163">
        <f>IF(IFERROR(VLOOKUP(Z163,구분자!$B:$C,2,FALSE),)=0,"",VLOOKUP(Z163,구분자!$B:$C,2,FALSE))</f>
        <v>5.625</v>
      </c>
    </row>
    <row r="164" spans="10:27">
      <c r="J164" t="s">
        <v>196</v>
      </c>
      <c r="K164" t="s">
        <v>5</v>
      </c>
      <c r="L164">
        <f>IF(IFERROR(VLOOKUP(K164,구분자!$B:$C,2,FALSE),)=0,"",VLOOKUP(K164,구분자!$B:$C,2,FALSE))</f>
        <v>5.625</v>
      </c>
      <c r="Y164" t="s">
        <v>197</v>
      </c>
      <c r="Z164" t="s">
        <v>5</v>
      </c>
      <c r="AA164">
        <f>IF(IFERROR(VLOOKUP(Z164,구분자!$B:$C,2,FALSE),)=0,"",VLOOKUP(Z164,구분자!$B:$C,2,FALSE))</f>
        <v>5.625</v>
      </c>
    </row>
    <row r="165" spans="10:27">
      <c r="J165" t="s">
        <v>186</v>
      </c>
      <c r="K165" t="s">
        <v>7</v>
      </c>
      <c r="L165">
        <f>IF(IFERROR(VLOOKUP(K165,구분자!$B:$C,2,FALSE),)=0,"",VLOOKUP(K165,구분자!$B:$C,2,FALSE))</f>
        <v>11.25</v>
      </c>
      <c r="Y165" t="s">
        <v>38</v>
      </c>
      <c r="Z165" t="s">
        <v>7</v>
      </c>
      <c r="AA165">
        <f>IF(IFERROR(VLOOKUP(Z165,구분자!$B:$C,2,FALSE),)=0,"",VLOOKUP(Z165,구분자!$B:$C,2,FALSE))</f>
        <v>11.25</v>
      </c>
    </row>
    <row r="166" spans="10:27">
      <c r="J166" t="s">
        <v>188</v>
      </c>
      <c r="K166" t="s">
        <v>7</v>
      </c>
      <c r="L166">
        <f>IF(IFERROR(VLOOKUP(K166,구분자!$B:$C,2,FALSE),)=0,"",VLOOKUP(K166,구분자!$B:$C,2,FALSE))</f>
        <v>11.25</v>
      </c>
      <c r="Y166" t="s">
        <v>60</v>
      </c>
      <c r="Z166" t="s">
        <v>7</v>
      </c>
      <c r="AA166">
        <f>IF(IFERROR(VLOOKUP(Z166,구분자!$B:$C,2,FALSE),)=0,"",VLOOKUP(Z166,구분자!$B:$C,2,FALSE))</f>
        <v>11.25</v>
      </c>
    </row>
    <row r="167" spans="10:27">
      <c r="J167" t="s">
        <v>191</v>
      </c>
      <c r="K167" t="s">
        <v>7</v>
      </c>
      <c r="L167">
        <f>IF(IFERROR(VLOOKUP(K167,구분자!$B:$C,2,FALSE),)=0,"",VLOOKUP(K167,구분자!$B:$C,2,FALSE))</f>
        <v>11.25</v>
      </c>
      <c r="Y167" t="s">
        <v>72</v>
      </c>
      <c r="Z167" t="s">
        <v>7</v>
      </c>
      <c r="AA167">
        <f>IF(IFERROR(VLOOKUP(Z167,구분자!$B:$C,2,FALSE),)=0,"",VLOOKUP(Z167,구분자!$B:$C,2,FALSE))</f>
        <v>11.25</v>
      </c>
    </row>
    <row r="168" spans="10:27">
      <c r="J168" t="s">
        <v>42</v>
      </c>
      <c r="K168" t="s">
        <v>7</v>
      </c>
      <c r="L168">
        <f>IF(IFERROR(VLOOKUP(K168,구분자!$B:$C,2,FALSE),)=0,"",VLOOKUP(K168,구분자!$B:$C,2,FALSE))</f>
        <v>11.25</v>
      </c>
      <c r="Y168" t="s">
        <v>190</v>
      </c>
      <c r="Z168" t="s">
        <v>7</v>
      </c>
      <c r="AA168">
        <f>IF(IFERROR(VLOOKUP(Z168,구분자!$B:$C,2,FALSE),)=0,"",VLOOKUP(Z168,구분자!$B:$C,2,FALSE))</f>
        <v>11.25</v>
      </c>
    </row>
    <row r="169" spans="10:27">
      <c r="J169" t="s">
        <v>186</v>
      </c>
      <c r="K169" t="s">
        <v>9</v>
      </c>
      <c r="L169">
        <f>IF(IFERROR(VLOOKUP(K169,구분자!$B:$C,2,FALSE),)=0,"",VLOOKUP(K169,구분자!$B:$C,2,FALSE))</f>
        <v>22.5</v>
      </c>
      <c r="Y169" t="s">
        <v>38</v>
      </c>
      <c r="Z169" t="s">
        <v>9</v>
      </c>
      <c r="AA169">
        <f>IF(IFERROR(VLOOKUP(Z169,구분자!$B:$C,2,FALSE),)=0,"",VLOOKUP(Z169,구분자!$B:$C,2,FALSE))</f>
        <v>22.5</v>
      </c>
    </row>
    <row r="170" spans="10:27">
      <c r="J170" t="s">
        <v>42</v>
      </c>
      <c r="K170" t="s">
        <v>9</v>
      </c>
      <c r="L170">
        <f>IF(IFERROR(VLOOKUP(K170,구분자!$B:$C,2,FALSE),)=0,"",VLOOKUP(K170,구분자!$B:$C,2,FALSE))</f>
        <v>22.5</v>
      </c>
      <c r="Y170" t="s">
        <v>60</v>
      </c>
      <c r="Z170" t="s">
        <v>9</v>
      </c>
      <c r="AA170">
        <f>IF(IFERROR(VLOOKUP(Z170,구분자!$B:$C,2,FALSE),)=0,"",VLOOKUP(Z170,구분자!$B:$C,2,FALSE))</f>
        <v>22.5</v>
      </c>
    </row>
    <row r="171" spans="10:27">
      <c r="J171" t="s">
        <v>40</v>
      </c>
      <c r="K171" t="s">
        <v>5</v>
      </c>
      <c r="L171">
        <f>IF(IFERROR(VLOOKUP(K171,구분자!$B:$C,2,FALSE),)=0,"",VLOOKUP(K171,구분자!$B:$C,2,FALSE))</f>
        <v>5.625</v>
      </c>
      <c r="Y171" t="s">
        <v>105</v>
      </c>
      <c r="Z171" t="s">
        <v>5</v>
      </c>
      <c r="AA171">
        <f>IF(IFERROR(VLOOKUP(Z171,구분자!$B:$C,2,FALSE),)=0,"",VLOOKUP(Z171,구분자!$B:$C,2,FALSE))</f>
        <v>5.625</v>
      </c>
    </row>
    <row r="172" spans="10:27">
      <c r="J172" t="s">
        <v>44</v>
      </c>
      <c r="K172" t="s">
        <v>5</v>
      </c>
      <c r="L172">
        <f>IF(IFERROR(VLOOKUP(K172,구분자!$B:$C,2,FALSE),)=0,"",VLOOKUP(K172,구분자!$B:$C,2,FALSE))</f>
        <v>5.625</v>
      </c>
      <c r="Y172" t="s">
        <v>198</v>
      </c>
      <c r="Z172" t="s">
        <v>5</v>
      </c>
      <c r="AA172">
        <f>IF(IFERROR(VLOOKUP(Z172,구분자!$B:$C,2,FALSE),)=0,"",VLOOKUP(Z172,구분자!$B:$C,2,FALSE))</f>
        <v>5.625</v>
      </c>
    </row>
    <row r="173" spans="10:27">
      <c r="J173" t="s">
        <v>50</v>
      </c>
      <c r="K173" t="s">
        <v>5</v>
      </c>
      <c r="L173">
        <f>IF(IFERROR(VLOOKUP(K173,구분자!$B:$C,2,FALSE),)=0,"",VLOOKUP(K173,구분자!$B:$C,2,FALSE))</f>
        <v>5.625</v>
      </c>
      <c r="Y173" t="s">
        <v>199</v>
      </c>
      <c r="Z173" t="s">
        <v>5</v>
      </c>
      <c r="AA173">
        <f>IF(IFERROR(VLOOKUP(Z173,구분자!$B:$C,2,FALSE),)=0,"",VLOOKUP(Z173,구분자!$B:$C,2,FALSE))</f>
        <v>5.625</v>
      </c>
    </row>
    <row r="174" spans="10:27">
      <c r="J174" t="s">
        <v>57</v>
      </c>
      <c r="K174" t="s">
        <v>5</v>
      </c>
      <c r="L174">
        <f>IF(IFERROR(VLOOKUP(K174,구분자!$B:$C,2,FALSE),)=0,"",VLOOKUP(K174,구분자!$B:$C,2,FALSE))</f>
        <v>5.625</v>
      </c>
      <c r="Y174" t="s">
        <v>200</v>
      </c>
      <c r="Z174" t="s">
        <v>5</v>
      </c>
      <c r="AA174">
        <f>IF(IFERROR(VLOOKUP(Z174,구분자!$B:$C,2,FALSE),)=0,"",VLOOKUP(Z174,구분자!$B:$C,2,FALSE))</f>
        <v>5.625</v>
      </c>
    </row>
    <row r="175" spans="10:27">
      <c r="J175" t="s">
        <v>61</v>
      </c>
      <c r="K175" t="s">
        <v>5</v>
      </c>
      <c r="L175">
        <f>IF(IFERROR(VLOOKUP(K175,구분자!$B:$C,2,FALSE),)=0,"",VLOOKUP(K175,구분자!$B:$C,2,FALSE))</f>
        <v>5.625</v>
      </c>
      <c r="Y175" t="s">
        <v>201</v>
      </c>
      <c r="Z175" t="s">
        <v>5</v>
      </c>
      <c r="AA175">
        <f>IF(IFERROR(VLOOKUP(Z175,구분자!$B:$C,2,FALSE),)=0,"",VLOOKUP(Z175,구분자!$B:$C,2,FALSE))</f>
        <v>5.625</v>
      </c>
    </row>
    <row r="176" spans="10:27">
      <c r="J176" t="s">
        <v>65</v>
      </c>
      <c r="K176" t="s">
        <v>5</v>
      </c>
      <c r="L176">
        <f>IF(IFERROR(VLOOKUP(K176,구분자!$B:$C,2,FALSE),)=0,"",VLOOKUP(K176,구분자!$B:$C,2,FALSE))</f>
        <v>5.625</v>
      </c>
      <c r="Y176" t="s">
        <v>101</v>
      </c>
      <c r="Z176" t="s">
        <v>5</v>
      </c>
      <c r="AA176">
        <f>IF(IFERROR(VLOOKUP(Z176,구분자!$B:$C,2,FALSE),)=0,"",VLOOKUP(Z176,구분자!$B:$C,2,FALSE))</f>
        <v>5.625</v>
      </c>
    </row>
    <row r="177" spans="10:27">
      <c r="J177" t="s">
        <v>68</v>
      </c>
      <c r="K177" t="s">
        <v>5</v>
      </c>
      <c r="L177">
        <f>IF(IFERROR(VLOOKUP(K177,구분자!$B:$C,2,FALSE),)=0,"",VLOOKUP(K177,구분자!$B:$C,2,FALSE))</f>
        <v>5.625</v>
      </c>
      <c r="Y177" t="s">
        <v>202</v>
      </c>
      <c r="Z177" t="s">
        <v>5</v>
      </c>
      <c r="AA177">
        <f>IF(IFERROR(VLOOKUP(Z177,구분자!$B:$C,2,FALSE),)=0,"",VLOOKUP(Z177,구분자!$B:$C,2,FALSE))</f>
        <v>5.625</v>
      </c>
    </row>
    <row r="178" spans="10:27">
      <c r="J178" t="s">
        <v>70</v>
      </c>
      <c r="K178" t="s">
        <v>5</v>
      </c>
      <c r="L178">
        <f>IF(IFERROR(VLOOKUP(K178,구분자!$B:$C,2,FALSE),)=0,"",VLOOKUP(K178,구분자!$B:$C,2,FALSE))</f>
        <v>5.625</v>
      </c>
      <c r="Y178" t="s">
        <v>203</v>
      </c>
      <c r="Z178" t="s">
        <v>5</v>
      </c>
      <c r="AA178">
        <f>IF(IFERROR(VLOOKUP(Z178,구분자!$B:$C,2,FALSE),)=0,"",VLOOKUP(Z178,구분자!$B:$C,2,FALSE))</f>
        <v>5.625</v>
      </c>
    </row>
    <row r="179" spans="10:27">
      <c r="J179" t="s">
        <v>40</v>
      </c>
      <c r="K179" t="s">
        <v>7</v>
      </c>
      <c r="L179">
        <f>IF(IFERROR(VLOOKUP(K179,구분자!$B:$C,2,FALSE),)=0,"",VLOOKUP(K179,구분자!$B:$C,2,FALSE))</f>
        <v>11.25</v>
      </c>
      <c r="Y179" t="s">
        <v>105</v>
      </c>
      <c r="Z179" t="s">
        <v>7</v>
      </c>
      <c r="AA179">
        <f>IF(IFERROR(VLOOKUP(Z179,구분자!$B:$C,2,FALSE),)=0,"",VLOOKUP(Z179,구분자!$B:$C,2,FALSE))</f>
        <v>11.25</v>
      </c>
    </row>
    <row r="180" spans="10:27">
      <c r="J180" t="s">
        <v>57</v>
      </c>
      <c r="K180" t="s">
        <v>7</v>
      </c>
      <c r="L180">
        <f>IF(IFERROR(VLOOKUP(K180,구분자!$B:$C,2,FALSE),)=0,"",VLOOKUP(K180,구분자!$B:$C,2,FALSE))</f>
        <v>11.25</v>
      </c>
      <c r="Y180" t="s">
        <v>198</v>
      </c>
      <c r="Z180" t="s">
        <v>7</v>
      </c>
      <c r="AA180">
        <f>IF(IFERROR(VLOOKUP(Z180,구분자!$B:$C,2,FALSE),)=0,"",VLOOKUP(Z180,구분자!$B:$C,2,FALSE))</f>
        <v>11.25</v>
      </c>
    </row>
    <row r="181" spans="10:27">
      <c r="J181" t="s">
        <v>61</v>
      </c>
      <c r="K181" t="s">
        <v>7</v>
      </c>
      <c r="L181">
        <f>IF(IFERROR(VLOOKUP(K181,구분자!$B:$C,2,FALSE),)=0,"",VLOOKUP(K181,구분자!$B:$C,2,FALSE))</f>
        <v>11.25</v>
      </c>
      <c r="Y181" t="s">
        <v>199</v>
      </c>
      <c r="Z181" t="s">
        <v>7</v>
      </c>
      <c r="AA181">
        <f>IF(IFERROR(VLOOKUP(Z181,구분자!$B:$C,2,FALSE),)=0,"",VLOOKUP(Z181,구분자!$B:$C,2,FALSE))</f>
        <v>11.25</v>
      </c>
    </row>
    <row r="182" spans="10:27">
      <c r="J182" t="s">
        <v>68</v>
      </c>
      <c r="K182" t="s">
        <v>7</v>
      </c>
      <c r="L182">
        <f>IF(IFERROR(VLOOKUP(K182,구분자!$B:$C,2,FALSE),)=0,"",VLOOKUP(K182,구분자!$B:$C,2,FALSE))</f>
        <v>11.25</v>
      </c>
      <c r="Y182" t="s">
        <v>200</v>
      </c>
      <c r="Z182" t="s">
        <v>7</v>
      </c>
      <c r="AA182">
        <f>IF(IFERROR(VLOOKUP(Z182,구분자!$B:$C,2,FALSE),)=0,"",VLOOKUP(Z182,구분자!$B:$C,2,FALSE))</f>
        <v>11.25</v>
      </c>
    </row>
    <row r="183" spans="10:27">
      <c r="J183" t="s">
        <v>40</v>
      </c>
      <c r="K183" t="s">
        <v>9</v>
      </c>
      <c r="L183">
        <f>IF(IFERROR(VLOOKUP(K183,구분자!$B:$C,2,FALSE),)=0,"",VLOOKUP(K183,구분자!$B:$C,2,FALSE))</f>
        <v>22.5</v>
      </c>
      <c r="Y183" t="s">
        <v>105</v>
      </c>
      <c r="Z183" t="s">
        <v>9</v>
      </c>
      <c r="AA183">
        <f>IF(IFERROR(VLOOKUP(Z183,구분자!$B:$C,2,FALSE),)=0,"",VLOOKUP(Z183,구분자!$B:$C,2,FALSE))</f>
        <v>22.5</v>
      </c>
    </row>
    <row r="184" spans="10:27">
      <c r="J184" t="s">
        <v>61</v>
      </c>
      <c r="K184" t="s">
        <v>9</v>
      </c>
      <c r="L184">
        <f>IF(IFERROR(VLOOKUP(K184,구분자!$B:$C,2,FALSE),)=0,"",VLOOKUP(K184,구분자!$B:$C,2,FALSE))</f>
        <v>22.5</v>
      </c>
      <c r="Y184" t="s">
        <v>198</v>
      </c>
      <c r="Z184" t="s">
        <v>9</v>
      </c>
      <c r="AA184">
        <f>IF(IFERROR(VLOOKUP(Z184,구분자!$B:$C,2,FALSE),)=0,"",VLOOKUP(Z184,구분자!$B:$C,2,FALSE))</f>
        <v>22.5</v>
      </c>
    </row>
    <row r="185" spans="10:27">
      <c r="J185" t="s">
        <v>77</v>
      </c>
      <c r="K185" t="s">
        <v>5</v>
      </c>
      <c r="L185">
        <f>IF(IFERROR(VLOOKUP(K185,구분자!$B:$C,2,FALSE),)=0,"",VLOOKUP(K185,구분자!$B:$C,2,FALSE))</f>
        <v>5.625</v>
      </c>
      <c r="Y185" t="s">
        <v>58</v>
      </c>
      <c r="Z185" t="s">
        <v>5</v>
      </c>
      <c r="AA185">
        <f>IF(IFERROR(VLOOKUP(Z185,구분자!$B:$C,2,FALSE),)=0,"",VLOOKUP(Z185,구분자!$B:$C,2,FALSE))</f>
        <v>5.625</v>
      </c>
    </row>
    <row r="186" spans="10:27">
      <c r="J186" t="s">
        <v>204</v>
      </c>
      <c r="K186" t="s">
        <v>5</v>
      </c>
      <c r="L186">
        <f>IF(IFERROR(VLOOKUP(K186,구분자!$B:$C,2,FALSE),)=0,"",VLOOKUP(K186,구분자!$B:$C,2,FALSE))</f>
        <v>5.625</v>
      </c>
      <c r="Y186" t="s">
        <v>205</v>
      </c>
      <c r="Z186" t="s">
        <v>5</v>
      </c>
      <c r="AA186">
        <f>IF(IFERROR(VLOOKUP(Z186,구분자!$B:$C,2,FALSE),)=0,"",VLOOKUP(Z186,구분자!$B:$C,2,FALSE))</f>
        <v>5.625</v>
      </c>
    </row>
    <row r="187" spans="10:27">
      <c r="J187" t="s">
        <v>206</v>
      </c>
      <c r="K187" t="s">
        <v>5</v>
      </c>
      <c r="L187">
        <f>IF(IFERROR(VLOOKUP(K187,구분자!$B:$C,2,FALSE),)=0,"",VLOOKUP(K187,구분자!$B:$C,2,FALSE))</f>
        <v>5.625</v>
      </c>
      <c r="Y187" t="s">
        <v>207</v>
      </c>
      <c r="Z187" t="s">
        <v>5</v>
      </c>
      <c r="AA187">
        <f>IF(IFERROR(VLOOKUP(Z187,구분자!$B:$C,2,FALSE),)=0,"",VLOOKUP(Z187,구분자!$B:$C,2,FALSE))</f>
        <v>5.625</v>
      </c>
    </row>
    <row r="188" spans="10:27">
      <c r="J188" t="s">
        <v>208</v>
      </c>
      <c r="K188" t="s">
        <v>5</v>
      </c>
      <c r="L188">
        <f>IF(IFERROR(VLOOKUP(K188,구분자!$B:$C,2,FALSE),)=0,"",VLOOKUP(K188,구분자!$B:$C,2,FALSE))</f>
        <v>5.625</v>
      </c>
      <c r="Y188" t="s">
        <v>209</v>
      </c>
      <c r="Z188" t="s">
        <v>5</v>
      </c>
      <c r="AA188">
        <f>IF(IFERROR(VLOOKUP(Z188,구분자!$B:$C,2,FALSE),)=0,"",VLOOKUP(Z188,구분자!$B:$C,2,FALSE))</f>
        <v>5.625</v>
      </c>
    </row>
    <row r="189" spans="10:27">
      <c r="J189" t="s">
        <v>210</v>
      </c>
      <c r="K189" t="s">
        <v>5</v>
      </c>
      <c r="L189">
        <f>IF(IFERROR(VLOOKUP(K189,구분자!$B:$C,2,FALSE),)=0,"",VLOOKUP(K189,구분자!$B:$C,2,FALSE))</f>
        <v>5.625</v>
      </c>
      <c r="Y189" t="s">
        <v>211</v>
      </c>
      <c r="Z189" t="s">
        <v>5</v>
      </c>
      <c r="AA189">
        <f>IF(IFERROR(VLOOKUP(Z189,구분자!$B:$C,2,FALSE),)=0,"",VLOOKUP(Z189,구분자!$B:$C,2,FALSE))</f>
        <v>5.625</v>
      </c>
    </row>
    <row r="190" spans="10:27">
      <c r="J190" t="s">
        <v>113</v>
      </c>
      <c r="K190" t="s">
        <v>5</v>
      </c>
      <c r="L190">
        <f>IF(IFERROR(VLOOKUP(K190,구분자!$B:$C,2,FALSE),)=0,"",VLOOKUP(K190,구분자!$B:$C,2,FALSE))</f>
        <v>5.625</v>
      </c>
      <c r="Y190" t="s">
        <v>212</v>
      </c>
      <c r="Z190" t="s">
        <v>5</v>
      </c>
      <c r="AA190">
        <f>IF(IFERROR(VLOOKUP(Z190,구분자!$B:$C,2,FALSE),)=0,"",VLOOKUP(Z190,구분자!$B:$C,2,FALSE))</f>
        <v>5.625</v>
      </c>
    </row>
    <row r="191" spans="10:27">
      <c r="J191" t="s">
        <v>157</v>
      </c>
      <c r="K191" t="s">
        <v>5</v>
      </c>
      <c r="L191">
        <f>IF(IFERROR(VLOOKUP(K191,구분자!$B:$C,2,FALSE),)=0,"",VLOOKUP(K191,구분자!$B:$C,2,FALSE))</f>
        <v>5.625</v>
      </c>
      <c r="Y191" t="s">
        <v>82</v>
      </c>
      <c r="Z191" t="s">
        <v>5</v>
      </c>
      <c r="AA191">
        <f>IF(IFERROR(VLOOKUP(Z191,구분자!$B:$C,2,FALSE),)=0,"",VLOOKUP(Z191,구분자!$B:$C,2,FALSE))</f>
        <v>5.625</v>
      </c>
    </row>
    <row r="192" spans="10:27">
      <c r="J192" t="s">
        <v>213</v>
      </c>
      <c r="K192" t="s">
        <v>5</v>
      </c>
      <c r="L192">
        <f>IF(IFERROR(VLOOKUP(K192,구분자!$B:$C,2,FALSE),)=0,"",VLOOKUP(K192,구분자!$B:$C,2,FALSE))</f>
        <v>5.625</v>
      </c>
      <c r="Y192" t="s">
        <v>91</v>
      </c>
      <c r="Z192" t="s">
        <v>5</v>
      </c>
      <c r="AA192">
        <f>IF(IFERROR(VLOOKUP(Z192,구분자!$B:$C,2,FALSE),)=0,"",VLOOKUP(Z192,구분자!$B:$C,2,FALSE))</f>
        <v>5.625</v>
      </c>
    </row>
    <row r="193" spans="10:27">
      <c r="J193" t="s">
        <v>77</v>
      </c>
      <c r="K193" t="s">
        <v>7</v>
      </c>
      <c r="L193">
        <f>IF(IFERROR(VLOOKUP(K193,구분자!$B:$C,2,FALSE),)=0,"",VLOOKUP(K193,구분자!$B:$C,2,FALSE))</f>
        <v>11.25</v>
      </c>
      <c r="Y193" t="s">
        <v>58</v>
      </c>
      <c r="Z193" t="s">
        <v>7</v>
      </c>
      <c r="AA193">
        <f>IF(IFERROR(VLOOKUP(Z193,구분자!$B:$C,2,FALSE),)=0,"",VLOOKUP(Z193,구분자!$B:$C,2,FALSE))</f>
        <v>11.25</v>
      </c>
    </row>
    <row r="194" spans="10:27">
      <c r="J194" t="s">
        <v>208</v>
      </c>
      <c r="K194" t="s">
        <v>7</v>
      </c>
      <c r="L194">
        <f>IF(IFERROR(VLOOKUP(K194,구분자!$B:$C,2,FALSE),)=0,"",VLOOKUP(K194,구분자!$B:$C,2,FALSE))</f>
        <v>11.25</v>
      </c>
      <c r="Y194" t="s">
        <v>205</v>
      </c>
      <c r="Z194" t="s">
        <v>7</v>
      </c>
      <c r="AA194">
        <f>IF(IFERROR(VLOOKUP(Z194,구분자!$B:$C,2,FALSE),)=0,"",VLOOKUP(Z194,구분자!$B:$C,2,FALSE))</f>
        <v>11.25</v>
      </c>
    </row>
    <row r="195" spans="10:27">
      <c r="J195" t="s">
        <v>113</v>
      </c>
      <c r="K195" t="s">
        <v>7</v>
      </c>
      <c r="L195">
        <f>IF(IFERROR(VLOOKUP(K195,구분자!$B:$C,2,FALSE),)=0,"",VLOOKUP(K195,구분자!$B:$C,2,FALSE))</f>
        <v>11.25</v>
      </c>
      <c r="Y195" t="s">
        <v>207</v>
      </c>
      <c r="Z195" t="s">
        <v>7</v>
      </c>
      <c r="AA195">
        <f>IF(IFERROR(VLOOKUP(Z195,구분자!$B:$C,2,FALSE),)=0,"",VLOOKUP(Z195,구분자!$B:$C,2,FALSE))</f>
        <v>11.25</v>
      </c>
    </row>
    <row r="196" spans="10:27">
      <c r="J196" t="s">
        <v>157</v>
      </c>
      <c r="K196" t="s">
        <v>7</v>
      </c>
      <c r="L196">
        <f>IF(IFERROR(VLOOKUP(K196,구분자!$B:$C,2,FALSE),)=0,"",VLOOKUP(K196,구분자!$B:$C,2,FALSE))</f>
        <v>11.25</v>
      </c>
      <c r="Y196" t="s">
        <v>209</v>
      </c>
      <c r="Z196" t="s">
        <v>7</v>
      </c>
      <c r="AA196">
        <f>IF(IFERROR(VLOOKUP(Z196,구분자!$B:$C,2,FALSE),)=0,"",VLOOKUP(Z196,구분자!$B:$C,2,FALSE))</f>
        <v>11.25</v>
      </c>
    </row>
    <row r="197" spans="10:27">
      <c r="J197" t="s">
        <v>77</v>
      </c>
      <c r="K197" t="s">
        <v>9</v>
      </c>
      <c r="L197">
        <f>IF(IFERROR(VLOOKUP(K197,구분자!$B:$C,2,FALSE),)=0,"",VLOOKUP(K197,구분자!$B:$C,2,FALSE))</f>
        <v>22.5</v>
      </c>
      <c r="Y197" t="s">
        <v>58</v>
      </c>
      <c r="Z197" t="s">
        <v>9</v>
      </c>
      <c r="AA197">
        <f>IF(IFERROR(VLOOKUP(Z197,구분자!$B:$C,2,FALSE),)=0,"",VLOOKUP(Z197,구분자!$B:$C,2,FALSE))</f>
        <v>22.5</v>
      </c>
    </row>
    <row r="198" spans="10:27">
      <c r="J198" t="s">
        <v>157</v>
      </c>
      <c r="K198" t="s">
        <v>9</v>
      </c>
      <c r="L198">
        <f>IF(IFERROR(VLOOKUP(K198,구분자!$B:$C,2,FALSE),)=0,"",VLOOKUP(K198,구분자!$B:$C,2,FALSE))</f>
        <v>22.5</v>
      </c>
      <c r="Y198" t="s">
        <v>205</v>
      </c>
      <c r="Z198" t="s">
        <v>9</v>
      </c>
      <c r="AA198">
        <f>IF(IFERROR(VLOOKUP(Z198,구분자!$B:$C,2,FALSE),)=0,"",VLOOKUP(Z198,구분자!$B:$C,2,FALSE))</f>
        <v>22.5</v>
      </c>
    </row>
    <row r="199" spans="10:27">
      <c r="J199" t="s">
        <v>38</v>
      </c>
      <c r="K199" t="s">
        <v>5</v>
      </c>
      <c r="L199">
        <f>IF(IFERROR(VLOOKUP(K199,구분자!$B:$C,2,FALSE),)=0,"",VLOOKUP(K199,구분자!$B:$C,2,FALSE))</f>
        <v>5.625</v>
      </c>
      <c r="Y199" t="s">
        <v>39</v>
      </c>
      <c r="Z199" t="s">
        <v>5</v>
      </c>
      <c r="AA199">
        <f>IF(IFERROR(VLOOKUP(Z199,구분자!$B:$C,2,FALSE),)=0,"",VLOOKUP(Z199,구분자!$B:$C,2,FALSE))</f>
        <v>5.625</v>
      </c>
    </row>
    <row r="200" spans="10:27">
      <c r="J200" t="s">
        <v>214</v>
      </c>
      <c r="K200" t="s">
        <v>5</v>
      </c>
      <c r="L200">
        <f>IF(IFERROR(VLOOKUP(K200,구분자!$B:$C,2,FALSE),)=0,"",VLOOKUP(K200,구분자!$B:$C,2,FALSE))</f>
        <v>5.625</v>
      </c>
      <c r="Y200" t="s">
        <v>215</v>
      </c>
      <c r="Z200" t="s">
        <v>5</v>
      </c>
      <c r="AA200">
        <f>IF(IFERROR(VLOOKUP(Z200,구분자!$B:$C,2,FALSE),)=0,"",VLOOKUP(Z200,구분자!$B:$C,2,FALSE))</f>
        <v>5.625</v>
      </c>
    </row>
    <row r="201" spans="10:27">
      <c r="J201" t="s">
        <v>216</v>
      </c>
      <c r="K201" t="s">
        <v>5</v>
      </c>
      <c r="L201">
        <f>IF(IFERROR(VLOOKUP(K201,구분자!$B:$C,2,FALSE),)=0,"",VLOOKUP(K201,구분자!$B:$C,2,FALSE))</f>
        <v>5.625</v>
      </c>
      <c r="Y201" t="s">
        <v>217</v>
      </c>
      <c r="Z201" t="s">
        <v>5</v>
      </c>
      <c r="AA201">
        <f>IF(IFERROR(VLOOKUP(Z201,구분자!$B:$C,2,FALSE),)=0,"",VLOOKUP(Z201,구분자!$B:$C,2,FALSE))</f>
        <v>5.625</v>
      </c>
    </row>
    <row r="202" spans="10:27">
      <c r="J202" t="s">
        <v>98</v>
      </c>
      <c r="K202" t="s">
        <v>5</v>
      </c>
      <c r="L202">
        <f>IF(IFERROR(VLOOKUP(K202,구분자!$B:$C,2,FALSE),)=0,"",VLOOKUP(K202,구분자!$B:$C,2,FALSE))</f>
        <v>5.625</v>
      </c>
      <c r="Y202" t="s">
        <v>48</v>
      </c>
      <c r="Z202" t="s">
        <v>5</v>
      </c>
      <c r="AA202">
        <f>IF(IFERROR(VLOOKUP(Z202,구분자!$B:$C,2,FALSE),)=0,"",VLOOKUP(Z202,구분자!$B:$C,2,FALSE))</f>
        <v>5.625</v>
      </c>
    </row>
    <row r="203" spans="10:27">
      <c r="J203" t="s">
        <v>218</v>
      </c>
      <c r="K203" t="s">
        <v>5</v>
      </c>
      <c r="L203">
        <f>IF(IFERROR(VLOOKUP(K203,구분자!$B:$C,2,FALSE),)=0,"",VLOOKUP(K203,구분자!$B:$C,2,FALSE))</f>
        <v>5.625</v>
      </c>
      <c r="Y203" t="s">
        <v>219</v>
      </c>
      <c r="Z203" t="s">
        <v>5</v>
      </c>
      <c r="AA203">
        <f>IF(IFERROR(VLOOKUP(Z203,구분자!$B:$C,2,FALSE),)=0,"",VLOOKUP(Z203,구분자!$B:$C,2,FALSE))</f>
        <v>5.625</v>
      </c>
    </row>
    <row r="204" spans="10:27">
      <c r="J204" t="s">
        <v>220</v>
      </c>
      <c r="K204" t="s">
        <v>5</v>
      </c>
      <c r="L204">
        <f>IF(IFERROR(VLOOKUP(K204,구분자!$B:$C,2,FALSE),)=0,"",VLOOKUP(K204,구분자!$B:$C,2,FALSE))</f>
        <v>5.625</v>
      </c>
      <c r="Y204" t="s">
        <v>204</v>
      </c>
      <c r="Z204" t="s">
        <v>5</v>
      </c>
      <c r="AA204">
        <f>IF(IFERROR(VLOOKUP(Z204,구분자!$B:$C,2,FALSE),)=0,"",VLOOKUP(Z204,구분자!$B:$C,2,FALSE))</f>
        <v>5.625</v>
      </c>
    </row>
    <row r="205" spans="10:27">
      <c r="J205" t="s">
        <v>94</v>
      </c>
      <c r="K205" t="s">
        <v>5</v>
      </c>
      <c r="L205">
        <f>IF(IFERROR(VLOOKUP(K205,구분자!$B:$C,2,FALSE),)=0,"",VLOOKUP(K205,구분자!$B:$C,2,FALSE))</f>
        <v>5.625</v>
      </c>
      <c r="Y205" t="s">
        <v>194</v>
      </c>
      <c r="Z205" t="s">
        <v>5</v>
      </c>
      <c r="AA205">
        <f>IF(IFERROR(VLOOKUP(Z205,구분자!$B:$C,2,FALSE),)=0,"",VLOOKUP(Z205,구분자!$B:$C,2,FALSE))</f>
        <v>5.625</v>
      </c>
    </row>
    <row r="206" spans="10:27">
      <c r="J206" t="s">
        <v>221</v>
      </c>
      <c r="K206" t="s">
        <v>5</v>
      </c>
      <c r="L206">
        <f>IF(IFERROR(VLOOKUP(K206,구분자!$B:$C,2,FALSE),)=0,"",VLOOKUP(K206,구분자!$B:$C,2,FALSE))</f>
        <v>5.625</v>
      </c>
      <c r="Y206" t="s">
        <v>83</v>
      </c>
      <c r="Z206" t="s">
        <v>5</v>
      </c>
      <c r="AA206">
        <f>IF(IFERROR(VLOOKUP(Z206,구분자!$B:$C,2,FALSE),)=0,"",VLOOKUP(Z206,구분자!$B:$C,2,FALSE))</f>
        <v>5.625</v>
      </c>
    </row>
    <row r="207" spans="10:27">
      <c r="J207" t="s">
        <v>38</v>
      </c>
      <c r="K207" t="s">
        <v>7</v>
      </c>
      <c r="L207">
        <f>IF(IFERROR(VLOOKUP(K207,구분자!$B:$C,2,FALSE),)=0,"",VLOOKUP(K207,구분자!$B:$C,2,FALSE))</f>
        <v>11.25</v>
      </c>
      <c r="Y207" t="s">
        <v>39</v>
      </c>
      <c r="Z207" t="s">
        <v>7</v>
      </c>
      <c r="AA207">
        <f>IF(IFERROR(VLOOKUP(Z207,구분자!$B:$C,2,FALSE),)=0,"",VLOOKUP(Z207,구분자!$B:$C,2,FALSE))</f>
        <v>11.25</v>
      </c>
    </row>
    <row r="208" spans="10:27">
      <c r="J208" t="s">
        <v>98</v>
      </c>
      <c r="K208" t="s">
        <v>7</v>
      </c>
      <c r="L208">
        <f>IF(IFERROR(VLOOKUP(K208,구분자!$B:$C,2,FALSE),)=0,"",VLOOKUP(K208,구분자!$B:$C,2,FALSE))</f>
        <v>11.25</v>
      </c>
      <c r="Y208" t="s">
        <v>215</v>
      </c>
      <c r="Z208" t="s">
        <v>7</v>
      </c>
      <c r="AA208">
        <f>IF(IFERROR(VLOOKUP(Z208,구분자!$B:$C,2,FALSE),)=0,"",VLOOKUP(Z208,구분자!$B:$C,2,FALSE))</f>
        <v>11.25</v>
      </c>
    </row>
    <row r="209" spans="10:27">
      <c r="J209" t="s">
        <v>218</v>
      </c>
      <c r="K209" t="s">
        <v>7</v>
      </c>
      <c r="L209">
        <f>IF(IFERROR(VLOOKUP(K209,구분자!$B:$C,2,FALSE),)=0,"",VLOOKUP(K209,구분자!$B:$C,2,FALSE))</f>
        <v>11.25</v>
      </c>
      <c r="Y209" t="s">
        <v>222</v>
      </c>
      <c r="Z209" t="s">
        <v>7</v>
      </c>
      <c r="AA209">
        <f>IF(IFERROR(VLOOKUP(Z209,구분자!$B:$C,2,FALSE),)=0,"",VLOOKUP(Z209,구분자!$B:$C,2,FALSE))</f>
        <v>11.25</v>
      </c>
    </row>
    <row r="210" spans="10:27">
      <c r="J210" t="s">
        <v>94</v>
      </c>
      <c r="K210" t="s">
        <v>7</v>
      </c>
      <c r="L210">
        <f>IF(IFERROR(VLOOKUP(K210,구분자!$B:$C,2,FALSE),)=0,"",VLOOKUP(K210,구분자!$B:$C,2,FALSE))</f>
        <v>11.25</v>
      </c>
      <c r="Y210" t="s">
        <v>48</v>
      </c>
      <c r="Z210" t="s">
        <v>7</v>
      </c>
      <c r="AA210">
        <f>IF(IFERROR(VLOOKUP(Z210,구분자!$B:$C,2,FALSE),)=0,"",VLOOKUP(Z210,구분자!$B:$C,2,FALSE))</f>
        <v>11.25</v>
      </c>
    </row>
    <row r="211" spans="10:27">
      <c r="J211" t="s">
        <v>98</v>
      </c>
      <c r="K211" t="s">
        <v>9</v>
      </c>
      <c r="L211">
        <f>IF(IFERROR(VLOOKUP(K211,구분자!$B:$C,2,FALSE),)=0,"",VLOOKUP(K211,구분자!$B:$C,2,FALSE))</f>
        <v>22.5</v>
      </c>
      <c r="Y211" t="s">
        <v>39</v>
      </c>
      <c r="Z211" t="s">
        <v>9</v>
      </c>
      <c r="AA211">
        <f>IF(IFERROR(VLOOKUP(Z211,구분자!$B:$C,2,FALSE),)=0,"",VLOOKUP(Z211,구분자!$B:$C,2,FALSE))</f>
        <v>22.5</v>
      </c>
    </row>
    <row r="212" spans="10:27">
      <c r="J212" t="s">
        <v>94</v>
      </c>
      <c r="K212" t="s">
        <v>9</v>
      </c>
      <c r="L212">
        <f>IF(IFERROR(VLOOKUP(K212,구분자!$B:$C,2,FALSE),)=0,"",VLOOKUP(K212,구분자!$B:$C,2,FALSE))</f>
        <v>22.5</v>
      </c>
      <c r="Y212" t="s">
        <v>215</v>
      </c>
      <c r="Z212" t="s">
        <v>9</v>
      </c>
      <c r="AA212">
        <f>IF(IFERROR(VLOOKUP(Z212,구분자!$B:$C,2,FALSE),)=0,"",VLOOKUP(Z212,구분자!$B:$C,2,FALSE))</f>
        <v>22.5</v>
      </c>
    </row>
    <row r="213" spans="10:27">
      <c r="J213" t="s">
        <v>223</v>
      </c>
      <c r="K213" t="s">
        <v>5</v>
      </c>
      <c r="L213">
        <f>IF(IFERROR(VLOOKUP(K213,구분자!$B:$C,2,FALSE),)=0,"",VLOOKUP(K213,구분자!$B:$C,2,FALSE))</f>
        <v>5.625</v>
      </c>
      <c r="Y213" t="s">
        <v>161</v>
      </c>
      <c r="Z213" t="s">
        <v>5</v>
      </c>
      <c r="AA213">
        <f>IF(IFERROR(VLOOKUP(Z213,구분자!$B:$C,2,FALSE),)=0,"",VLOOKUP(Z213,구분자!$B:$C,2,FALSE))</f>
        <v>5.625</v>
      </c>
    </row>
    <row r="214" spans="10:27">
      <c r="J214" t="s">
        <v>144</v>
      </c>
      <c r="K214" t="s">
        <v>5</v>
      </c>
      <c r="L214">
        <f>IF(IFERROR(VLOOKUP(K214,구분자!$B:$C,2,FALSE),)=0,"",VLOOKUP(K214,구분자!$B:$C,2,FALSE))</f>
        <v>5.625</v>
      </c>
      <c r="Y214" t="s">
        <v>224</v>
      </c>
      <c r="Z214" t="s">
        <v>5</v>
      </c>
      <c r="AA214">
        <f>IF(IFERROR(VLOOKUP(Z214,구분자!$B:$C,2,FALSE),)=0,"",VLOOKUP(Z214,구분자!$B:$C,2,FALSE))</f>
        <v>5.625</v>
      </c>
    </row>
    <row r="215" spans="10:27">
      <c r="J215" t="s">
        <v>68</v>
      </c>
      <c r="K215" t="s">
        <v>5</v>
      </c>
      <c r="L215">
        <f>IF(IFERROR(VLOOKUP(K215,구분자!$B:$C,2,FALSE),)=0,"",VLOOKUP(K215,구분자!$B:$C,2,FALSE))</f>
        <v>5.625</v>
      </c>
      <c r="Y215" t="s">
        <v>225</v>
      </c>
      <c r="Z215" t="s">
        <v>5</v>
      </c>
      <c r="AA215">
        <f>IF(IFERROR(VLOOKUP(Z215,구분자!$B:$C,2,FALSE),)=0,"",VLOOKUP(Z215,구분자!$B:$C,2,FALSE))</f>
        <v>5.625</v>
      </c>
    </row>
    <row r="216" spans="10:27">
      <c r="J216" t="s">
        <v>215</v>
      </c>
      <c r="K216" t="s">
        <v>5</v>
      </c>
      <c r="L216">
        <f>IF(IFERROR(VLOOKUP(K216,구분자!$B:$C,2,FALSE),)=0,"",VLOOKUP(K216,구분자!$B:$C,2,FALSE))</f>
        <v>5.625</v>
      </c>
      <c r="Y216" t="s">
        <v>75</v>
      </c>
      <c r="Z216" t="s">
        <v>5</v>
      </c>
      <c r="AA216">
        <f>IF(IFERROR(VLOOKUP(Z216,구분자!$B:$C,2,FALSE),)=0,"",VLOOKUP(Z216,구분자!$B:$C,2,FALSE))</f>
        <v>5.625</v>
      </c>
    </row>
    <row r="217" spans="10:27">
      <c r="J217" t="s">
        <v>203</v>
      </c>
      <c r="K217" t="s">
        <v>5</v>
      </c>
      <c r="L217">
        <f>IF(IFERROR(VLOOKUP(K217,구분자!$B:$C,2,FALSE),)=0,"",VLOOKUP(K217,구분자!$B:$C,2,FALSE))</f>
        <v>5.625</v>
      </c>
      <c r="Y217" t="s">
        <v>122</v>
      </c>
      <c r="Z217" t="s">
        <v>5</v>
      </c>
      <c r="AA217">
        <f>IF(IFERROR(VLOOKUP(Z217,구분자!$B:$C,2,FALSE),)=0,"",VLOOKUP(Z217,구분자!$B:$C,2,FALSE))</f>
        <v>5.625</v>
      </c>
    </row>
    <row r="218" spans="10:27">
      <c r="J218" t="s">
        <v>226</v>
      </c>
      <c r="K218" t="s">
        <v>5</v>
      </c>
      <c r="L218">
        <f>IF(IFERROR(VLOOKUP(K218,구분자!$B:$C,2,FALSE),)=0,"",VLOOKUP(K218,구분자!$B:$C,2,FALSE))</f>
        <v>5.625</v>
      </c>
      <c r="Y218" t="s">
        <v>227</v>
      </c>
      <c r="Z218" t="s">
        <v>5</v>
      </c>
      <c r="AA218">
        <f>IF(IFERROR(VLOOKUP(Z218,구분자!$B:$C,2,FALSE),)=0,"",VLOOKUP(Z218,구분자!$B:$C,2,FALSE))</f>
        <v>5.625</v>
      </c>
    </row>
    <row r="219" spans="10:27">
      <c r="J219" t="s">
        <v>228</v>
      </c>
      <c r="K219" t="s">
        <v>5</v>
      </c>
      <c r="L219">
        <f>IF(IFERROR(VLOOKUP(K219,구분자!$B:$C,2,FALSE),)=0,"",VLOOKUP(K219,구분자!$B:$C,2,FALSE))</f>
        <v>5.625</v>
      </c>
      <c r="Y219" t="s">
        <v>229</v>
      </c>
      <c r="Z219" t="s">
        <v>5</v>
      </c>
      <c r="AA219">
        <f>IF(IFERROR(VLOOKUP(Z219,구분자!$B:$C,2,FALSE),)=0,"",VLOOKUP(Z219,구분자!$B:$C,2,FALSE))</f>
        <v>5.625</v>
      </c>
    </row>
    <row r="220" spans="10:27">
      <c r="J220" t="s">
        <v>230</v>
      </c>
      <c r="K220" t="s">
        <v>5</v>
      </c>
      <c r="L220">
        <f>IF(IFERROR(VLOOKUP(K220,구분자!$B:$C,2,FALSE),)=0,"",VLOOKUP(K220,구분자!$B:$C,2,FALSE))</f>
        <v>5.625</v>
      </c>
      <c r="Y220" t="s">
        <v>231</v>
      </c>
      <c r="Z220" t="s">
        <v>5</v>
      </c>
      <c r="AA220">
        <f>IF(IFERROR(VLOOKUP(Z220,구분자!$B:$C,2,FALSE),)=0,"",VLOOKUP(Z220,구분자!$B:$C,2,FALSE))</f>
        <v>5.625</v>
      </c>
    </row>
    <row r="221" spans="10:27">
      <c r="J221" t="s">
        <v>144</v>
      </c>
      <c r="K221" t="s">
        <v>7</v>
      </c>
      <c r="L221">
        <f>IF(IFERROR(VLOOKUP(K221,구분자!$B:$C,2,FALSE),)=0,"",VLOOKUP(K221,구분자!$B:$C,2,FALSE))</f>
        <v>11.25</v>
      </c>
      <c r="Y221" t="s">
        <v>161</v>
      </c>
      <c r="Z221" t="s">
        <v>7</v>
      </c>
      <c r="AA221">
        <f>IF(IFERROR(VLOOKUP(Z221,구분자!$B:$C,2,FALSE),)=0,"",VLOOKUP(Z221,구분자!$B:$C,2,FALSE))</f>
        <v>11.25</v>
      </c>
    </row>
    <row r="222" spans="10:27">
      <c r="J222" t="s">
        <v>68</v>
      </c>
      <c r="K222" t="s">
        <v>7</v>
      </c>
      <c r="L222">
        <f>IF(IFERROR(VLOOKUP(K222,구분자!$B:$C,2,FALSE),)=0,"",VLOOKUP(K222,구분자!$B:$C,2,FALSE))</f>
        <v>11.25</v>
      </c>
      <c r="Y222" t="s">
        <v>224</v>
      </c>
      <c r="Z222" t="s">
        <v>7</v>
      </c>
      <c r="AA222">
        <f>IF(IFERROR(VLOOKUP(Z222,구분자!$B:$C,2,FALSE),)=0,"",VLOOKUP(Z222,구분자!$B:$C,2,FALSE))</f>
        <v>11.25</v>
      </c>
    </row>
    <row r="223" spans="10:27">
      <c r="J223" t="s">
        <v>203</v>
      </c>
      <c r="K223" t="s">
        <v>7</v>
      </c>
      <c r="L223">
        <f>IF(IFERROR(VLOOKUP(K223,구분자!$B:$C,2,FALSE),)=0,"",VLOOKUP(K223,구분자!$B:$C,2,FALSE))</f>
        <v>11.25</v>
      </c>
      <c r="Y223" t="s">
        <v>225</v>
      </c>
      <c r="Z223" t="s">
        <v>7</v>
      </c>
      <c r="AA223">
        <f>IF(IFERROR(VLOOKUP(Z223,구분자!$B:$C,2,FALSE),)=0,"",VLOOKUP(Z223,구분자!$B:$C,2,FALSE))</f>
        <v>11.25</v>
      </c>
    </row>
    <row r="224" spans="10:27">
      <c r="J224" t="s">
        <v>228</v>
      </c>
      <c r="K224" t="s">
        <v>7</v>
      </c>
      <c r="L224">
        <f>IF(IFERROR(VLOOKUP(K224,구분자!$B:$C,2,FALSE),)=0,"",VLOOKUP(K224,구분자!$B:$C,2,FALSE))</f>
        <v>11.25</v>
      </c>
      <c r="Y224" t="s">
        <v>75</v>
      </c>
      <c r="Z224" t="s">
        <v>7</v>
      </c>
      <c r="AA224">
        <f>IF(IFERROR(VLOOKUP(Z224,구분자!$B:$C,2,FALSE),)=0,"",VLOOKUP(Z224,구분자!$B:$C,2,FALSE))</f>
        <v>11.25</v>
      </c>
    </row>
    <row r="225" spans="10:27">
      <c r="J225" t="s">
        <v>68</v>
      </c>
      <c r="K225" t="s">
        <v>9</v>
      </c>
      <c r="L225">
        <f>IF(IFERROR(VLOOKUP(K225,구분자!$B:$C,2,FALSE),)=0,"",VLOOKUP(K225,구분자!$B:$C,2,FALSE))</f>
        <v>22.5</v>
      </c>
      <c r="Y225" t="s">
        <v>161</v>
      </c>
      <c r="Z225" t="s">
        <v>9</v>
      </c>
      <c r="AA225">
        <f>IF(IFERROR(VLOOKUP(Z225,구분자!$B:$C,2,FALSE),)=0,"",VLOOKUP(Z225,구분자!$B:$C,2,FALSE))</f>
        <v>22.5</v>
      </c>
    </row>
    <row r="226" spans="10:27">
      <c r="J226" t="s">
        <v>203</v>
      </c>
      <c r="K226" t="s">
        <v>9</v>
      </c>
      <c r="L226">
        <f>IF(IFERROR(VLOOKUP(K226,구분자!$B:$C,2,FALSE),)=0,"",VLOOKUP(K226,구분자!$B:$C,2,FALSE))</f>
        <v>22.5</v>
      </c>
      <c r="Y226" t="s">
        <v>224</v>
      </c>
      <c r="Z226" t="s">
        <v>9</v>
      </c>
      <c r="AA226">
        <f>IF(IFERROR(VLOOKUP(Z226,구분자!$B:$C,2,FALSE),)=0,"",VLOOKUP(Z226,구분자!$B:$C,2,FALSE))</f>
        <v>22.5</v>
      </c>
    </row>
    <row r="227" spans="10:27">
      <c r="J227" t="s">
        <v>232</v>
      </c>
      <c r="K227" t="s">
        <v>5</v>
      </c>
      <c r="L227">
        <f>IF(IFERROR(VLOOKUP(K227,구분자!$B:$C,2,FALSE),)=0,"",VLOOKUP(K227,구분자!$B:$C,2,FALSE))</f>
        <v>5.625</v>
      </c>
      <c r="Y227" t="s">
        <v>130</v>
      </c>
      <c r="Z227" t="s">
        <v>5</v>
      </c>
      <c r="AA227">
        <f>IF(IFERROR(VLOOKUP(Z227,구분자!$B:$C,2,FALSE),)=0,"",VLOOKUP(Z227,구분자!$B:$C,2,FALSE))</f>
        <v>5.625</v>
      </c>
    </row>
    <row r="228" spans="10:27">
      <c r="J228" t="s">
        <v>233</v>
      </c>
      <c r="K228" t="s">
        <v>5</v>
      </c>
      <c r="L228">
        <f>IF(IFERROR(VLOOKUP(K228,구분자!$B:$C,2,FALSE),)=0,"",VLOOKUP(K228,구분자!$B:$C,2,FALSE))</f>
        <v>5.625</v>
      </c>
      <c r="Y228" t="s">
        <v>99</v>
      </c>
      <c r="Z228" t="s">
        <v>5</v>
      </c>
      <c r="AA228">
        <f>IF(IFERROR(VLOOKUP(Z228,구분자!$B:$C,2,FALSE),)=0,"",VLOOKUP(Z228,구분자!$B:$C,2,FALSE))</f>
        <v>5.625</v>
      </c>
    </row>
    <row r="229" spans="10:27">
      <c r="J229" t="s">
        <v>234</v>
      </c>
      <c r="K229" t="s">
        <v>5</v>
      </c>
      <c r="L229">
        <f>IF(IFERROR(VLOOKUP(K229,구분자!$B:$C,2,FALSE),)=0,"",VLOOKUP(K229,구분자!$B:$C,2,FALSE))</f>
        <v>5.625</v>
      </c>
      <c r="Y229" t="s">
        <v>235</v>
      </c>
      <c r="Z229" t="s">
        <v>5</v>
      </c>
      <c r="AA229">
        <f>IF(IFERROR(VLOOKUP(Z229,구분자!$B:$C,2,FALSE),)=0,"",VLOOKUP(Z229,구분자!$B:$C,2,FALSE))</f>
        <v>5.625</v>
      </c>
    </row>
    <row r="230" spans="10:27">
      <c r="J230" t="s">
        <v>51</v>
      </c>
      <c r="K230" t="s">
        <v>5</v>
      </c>
      <c r="L230">
        <f>IF(IFERROR(VLOOKUP(K230,구분자!$B:$C,2,FALSE),)=0,"",VLOOKUP(K230,구분자!$B:$C,2,FALSE))</f>
        <v>5.625</v>
      </c>
      <c r="Y230" t="s">
        <v>236</v>
      </c>
      <c r="Z230" t="s">
        <v>5</v>
      </c>
      <c r="AA230">
        <f>IF(IFERROR(VLOOKUP(Z230,구분자!$B:$C,2,FALSE),)=0,"",VLOOKUP(Z230,구분자!$B:$C,2,FALSE))</f>
        <v>5.625</v>
      </c>
    </row>
    <row r="231" spans="10:27">
      <c r="J231" t="s">
        <v>237</v>
      </c>
      <c r="K231" t="s">
        <v>5</v>
      </c>
      <c r="L231">
        <f>IF(IFERROR(VLOOKUP(K231,구분자!$B:$C,2,FALSE),)=0,"",VLOOKUP(K231,구분자!$B:$C,2,FALSE))</f>
        <v>5.625</v>
      </c>
      <c r="Y231" t="s">
        <v>238</v>
      </c>
      <c r="Z231" t="s">
        <v>5</v>
      </c>
      <c r="AA231">
        <f>IF(IFERROR(VLOOKUP(Z231,구분자!$B:$C,2,FALSE),)=0,"",VLOOKUP(Z231,구분자!$B:$C,2,FALSE))</f>
        <v>5.625</v>
      </c>
    </row>
    <row r="232" spans="10:27">
      <c r="J232" t="s">
        <v>239</v>
      </c>
      <c r="K232" t="s">
        <v>5</v>
      </c>
      <c r="L232">
        <f>IF(IFERROR(VLOOKUP(K232,구분자!$B:$C,2,FALSE),)=0,"",VLOOKUP(K232,구분자!$B:$C,2,FALSE))</f>
        <v>5.625</v>
      </c>
      <c r="Y232" t="s">
        <v>130</v>
      </c>
      <c r="Z232" t="s">
        <v>7</v>
      </c>
      <c r="AA232">
        <f>IF(IFERROR(VLOOKUP(Z232,구분자!$B:$C,2,FALSE),)=0,"",VLOOKUP(Z232,구분자!$B:$C,2,FALSE))</f>
        <v>11.25</v>
      </c>
    </row>
    <row r="233" spans="10:27">
      <c r="J233" t="s">
        <v>240</v>
      </c>
      <c r="K233" t="s">
        <v>5</v>
      </c>
      <c r="L233">
        <f>IF(IFERROR(VLOOKUP(K233,구분자!$B:$C,2,FALSE),)=0,"",VLOOKUP(K233,구분자!$B:$C,2,FALSE))</f>
        <v>5.625</v>
      </c>
      <c r="Y233" t="s">
        <v>99</v>
      </c>
      <c r="Z233" t="s">
        <v>7</v>
      </c>
      <c r="AA233">
        <f>IF(IFERROR(VLOOKUP(Z233,구분자!$B:$C,2,FALSE),)=0,"",VLOOKUP(Z233,구분자!$B:$C,2,FALSE))</f>
        <v>11.25</v>
      </c>
    </row>
    <row r="234" spans="10:27">
      <c r="J234" t="s">
        <v>241</v>
      </c>
      <c r="K234" t="s">
        <v>5</v>
      </c>
      <c r="L234">
        <f>IF(IFERROR(VLOOKUP(K234,구분자!$B:$C,2,FALSE),)=0,"",VLOOKUP(K234,구분자!$B:$C,2,FALSE))</f>
        <v>5.625</v>
      </c>
      <c r="Y234" t="s">
        <v>235</v>
      </c>
      <c r="Z234" t="s">
        <v>7</v>
      </c>
      <c r="AA234">
        <f>IF(IFERROR(VLOOKUP(Z234,구분자!$B:$C,2,FALSE),)=0,"",VLOOKUP(Z234,구분자!$B:$C,2,FALSE))</f>
        <v>11.25</v>
      </c>
    </row>
    <row r="235" spans="10:27">
      <c r="J235" t="s">
        <v>232</v>
      </c>
      <c r="K235" t="s">
        <v>7</v>
      </c>
      <c r="L235">
        <f>IF(IFERROR(VLOOKUP(K235,구분자!$B:$C,2,FALSE),)=0,"",VLOOKUP(K235,구분자!$B:$C,2,FALSE))</f>
        <v>11.25</v>
      </c>
      <c r="Y235" t="s">
        <v>130</v>
      </c>
      <c r="Z235" t="s">
        <v>9</v>
      </c>
      <c r="AA235">
        <f>IF(IFERROR(VLOOKUP(Z235,구분자!$B:$C,2,FALSE),)=0,"",VLOOKUP(Z235,구분자!$B:$C,2,FALSE))</f>
        <v>22.5</v>
      </c>
    </row>
    <row r="236" spans="10:27">
      <c r="J236" t="s">
        <v>51</v>
      </c>
      <c r="K236" t="s">
        <v>7</v>
      </c>
      <c r="L236">
        <f>IF(IFERROR(VLOOKUP(K236,구분자!$B:$C,2,FALSE),)=0,"",VLOOKUP(K236,구분자!$B:$C,2,FALSE))</f>
        <v>11.25</v>
      </c>
      <c r="Y236" t="s">
        <v>99</v>
      </c>
      <c r="Z236" t="s">
        <v>9</v>
      </c>
      <c r="AA236">
        <f>IF(IFERROR(VLOOKUP(Z236,구분자!$B:$C,2,FALSE),)=0,"",VLOOKUP(Z236,구분자!$B:$C,2,FALSE))</f>
        <v>22.5</v>
      </c>
    </row>
    <row r="237" spans="10:27">
      <c r="J237" t="s">
        <v>237</v>
      </c>
      <c r="K237" t="s">
        <v>7</v>
      </c>
      <c r="L237">
        <f>IF(IFERROR(VLOOKUP(K237,구분자!$B:$C,2,FALSE),)=0,"",VLOOKUP(K237,구분자!$B:$C,2,FALSE))</f>
        <v>11.25</v>
      </c>
      <c r="Y237" t="s">
        <v>79</v>
      </c>
      <c r="Z237" t="s">
        <v>5</v>
      </c>
      <c r="AA237">
        <f>IF(IFERROR(VLOOKUP(Z237,구분자!$B:$C,2,FALSE),)=0,"",VLOOKUP(Z237,구분자!$B:$C,2,FALSE))</f>
        <v>5.625</v>
      </c>
    </row>
    <row r="238" spans="10:27">
      <c r="J238" t="s">
        <v>241</v>
      </c>
      <c r="K238" t="s">
        <v>7</v>
      </c>
      <c r="L238">
        <f>IF(IFERROR(VLOOKUP(K238,구분자!$B:$C,2,FALSE),)=0,"",VLOOKUP(K238,구분자!$B:$C,2,FALSE))</f>
        <v>11.25</v>
      </c>
      <c r="Y238" t="s">
        <v>54</v>
      </c>
      <c r="Z238" t="s">
        <v>5</v>
      </c>
      <c r="AA238">
        <f>IF(IFERROR(VLOOKUP(Z238,구분자!$B:$C,2,FALSE),)=0,"",VLOOKUP(Z238,구분자!$B:$C,2,FALSE))</f>
        <v>5.625</v>
      </c>
    </row>
    <row r="239" spans="10:27">
      <c r="J239" t="s">
        <v>51</v>
      </c>
      <c r="K239" t="s">
        <v>9</v>
      </c>
      <c r="L239">
        <f>IF(IFERROR(VLOOKUP(K239,구분자!$B:$C,2,FALSE),)=0,"",VLOOKUP(K239,구분자!$B:$C,2,FALSE))</f>
        <v>22.5</v>
      </c>
      <c r="Y239" t="s">
        <v>74</v>
      </c>
      <c r="Z239" t="s">
        <v>5</v>
      </c>
      <c r="AA239">
        <f>IF(IFERROR(VLOOKUP(Z239,구분자!$B:$C,2,FALSE),)=0,"",VLOOKUP(Z239,구분자!$B:$C,2,FALSE))</f>
        <v>5.625</v>
      </c>
    </row>
    <row r="240" spans="10:27">
      <c r="J240" t="s">
        <v>237</v>
      </c>
      <c r="K240" t="s">
        <v>9</v>
      </c>
      <c r="L240">
        <f>IF(IFERROR(VLOOKUP(K240,구분자!$B:$C,2,FALSE),)=0,"",VLOOKUP(K240,구분자!$B:$C,2,FALSE))</f>
        <v>22.5</v>
      </c>
      <c r="Y240" t="s">
        <v>142</v>
      </c>
      <c r="Z240" t="s">
        <v>5</v>
      </c>
      <c r="AA240">
        <f>IF(IFERROR(VLOOKUP(Z240,구분자!$B:$C,2,FALSE),)=0,"",VLOOKUP(Z240,구분자!$B:$C,2,FALSE))</f>
        <v>5.625</v>
      </c>
    </row>
    <row r="241" spans="10:27">
      <c r="J241" t="s">
        <v>54</v>
      </c>
      <c r="K241" t="s">
        <v>5</v>
      </c>
      <c r="L241">
        <f>IF(IFERROR(VLOOKUP(K241,구분자!$B:$C,2,FALSE),)=0,"",VLOOKUP(K241,구분자!$B:$C,2,FALSE))</f>
        <v>5.625</v>
      </c>
      <c r="Y241" t="s">
        <v>79</v>
      </c>
      <c r="Z241" t="s">
        <v>7</v>
      </c>
      <c r="AA241">
        <f>IF(IFERROR(VLOOKUP(Z241,구분자!$B:$C,2,FALSE),)=0,"",VLOOKUP(Z241,구분자!$B:$C,2,FALSE))</f>
        <v>11.25</v>
      </c>
    </row>
    <row r="242" spans="10:27">
      <c r="J242" t="s">
        <v>99</v>
      </c>
      <c r="K242" t="s">
        <v>5</v>
      </c>
      <c r="L242">
        <f>IF(IFERROR(VLOOKUP(K242,구분자!$B:$C,2,FALSE),)=0,"",VLOOKUP(K242,구분자!$B:$C,2,FALSE))</f>
        <v>5.625</v>
      </c>
      <c r="Y242" t="s">
        <v>54</v>
      </c>
      <c r="Z242" t="s">
        <v>7</v>
      </c>
      <c r="AA242">
        <f>IF(IFERROR(VLOOKUP(Z242,구분자!$B:$C,2,FALSE),)=0,"",VLOOKUP(Z242,구분자!$B:$C,2,FALSE))</f>
        <v>11.25</v>
      </c>
    </row>
    <row r="243" spans="10:27">
      <c r="J243" t="s">
        <v>242</v>
      </c>
      <c r="K243" t="s">
        <v>5</v>
      </c>
      <c r="L243">
        <f>IF(IFERROR(VLOOKUP(K243,구분자!$B:$C,2,FALSE),)=0,"",VLOOKUP(K243,구분자!$B:$C,2,FALSE))</f>
        <v>5.625</v>
      </c>
      <c r="Y243" t="s">
        <v>74</v>
      </c>
      <c r="Z243" t="s">
        <v>7</v>
      </c>
      <c r="AA243">
        <f>IF(IFERROR(VLOOKUP(Z243,구분자!$B:$C,2,FALSE),)=0,"",VLOOKUP(Z243,구분자!$B:$C,2,FALSE))</f>
        <v>11.25</v>
      </c>
    </row>
    <row r="244" spans="10:27">
      <c r="J244" t="s">
        <v>243</v>
      </c>
      <c r="K244" t="s">
        <v>5</v>
      </c>
      <c r="L244">
        <f>IF(IFERROR(VLOOKUP(K244,구분자!$B:$C,2,FALSE),)=0,"",VLOOKUP(K244,구분자!$B:$C,2,FALSE))</f>
        <v>5.625</v>
      </c>
      <c r="Y244" t="s">
        <v>79</v>
      </c>
      <c r="Z244" t="s">
        <v>9</v>
      </c>
      <c r="AA244">
        <f>IF(IFERROR(VLOOKUP(Z244,구분자!$B:$C,2,FALSE),)=0,"",VLOOKUP(Z244,구분자!$B:$C,2,FALSE))</f>
        <v>22.5</v>
      </c>
    </row>
    <row r="245" spans="10:27">
      <c r="J245" t="s">
        <v>244</v>
      </c>
      <c r="K245" t="s">
        <v>5</v>
      </c>
      <c r="L245">
        <f>IF(IFERROR(VLOOKUP(K245,구분자!$B:$C,2,FALSE),)=0,"",VLOOKUP(K245,구분자!$B:$C,2,FALSE))</f>
        <v>5.625</v>
      </c>
      <c r="Y245" t="s">
        <v>54</v>
      </c>
      <c r="Z245" t="s">
        <v>9</v>
      </c>
      <c r="AA245">
        <f>IF(IFERROR(VLOOKUP(Z245,구분자!$B:$C,2,FALSE),)=0,"",VLOOKUP(Z245,구분자!$B:$C,2,FALSE))</f>
        <v>22.5</v>
      </c>
    </row>
    <row r="246" spans="10:27">
      <c r="J246" t="s">
        <v>70</v>
      </c>
      <c r="K246" t="s">
        <v>5</v>
      </c>
      <c r="L246">
        <f>IF(IFERROR(VLOOKUP(K246,구분자!$B:$C,2,FALSE),)=0,"",VLOOKUP(K246,구분자!$B:$C,2,FALSE))</f>
        <v>5.625</v>
      </c>
      <c r="Y246" t="s">
        <v>245</v>
      </c>
      <c r="Z246" t="s">
        <v>5</v>
      </c>
      <c r="AA246">
        <f>IF(IFERROR(VLOOKUP(Z246,구분자!$B:$C,2,FALSE),)=0,"",VLOOKUP(Z246,구분자!$B:$C,2,FALSE))</f>
        <v>5.625</v>
      </c>
    </row>
    <row r="247" spans="10:27">
      <c r="J247" t="s">
        <v>246</v>
      </c>
      <c r="K247" t="s">
        <v>5</v>
      </c>
      <c r="L247">
        <f>IF(IFERROR(VLOOKUP(K247,구분자!$B:$C,2,FALSE),)=0,"",VLOOKUP(K247,구분자!$B:$C,2,FALSE))</f>
        <v>5.625</v>
      </c>
      <c r="Y247" t="s">
        <v>169</v>
      </c>
      <c r="Z247" t="s">
        <v>5</v>
      </c>
      <c r="AA247">
        <f>IF(IFERROR(VLOOKUP(Z247,구분자!$B:$C,2,FALSE),)=0,"",VLOOKUP(Z247,구분자!$B:$C,2,FALSE))</f>
        <v>5.625</v>
      </c>
    </row>
    <row r="248" spans="10:27">
      <c r="J248" t="s">
        <v>247</v>
      </c>
      <c r="K248" t="s">
        <v>5</v>
      </c>
      <c r="L248">
        <f>IF(IFERROR(VLOOKUP(K248,구분자!$B:$C,2,FALSE),)=0,"",VLOOKUP(K248,구분자!$B:$C,2,FALSE))</f>
        <v>5.625</v>
      </c>
      <c r="Y248" t="s">
        <v>248</v>
      </c>
      <c r="Z248" t="s">
        <v>5</v>
      </c>
      <c r="AA248">
        <f>IF(IFERROR(VLOOKUP(Z248,구분자!$B:$C,2,FALSE),)=0,"",VLOOKUP(Z248,구분자!$B:$C,2,FALSE))</f>
        <v>5.625</v>
      </c>
    </row>
    <row r="249" spans="10:27">
      <c r="J249" t="s">
        <v>54</v>
      </c>
      <c r="K249" t="s">
        <v>7</v>
      </c>
      <c r="L249">
        <f>IF(IFERROR(VLOOKUP(K249,구분자!$B:$C,2,FALSE),)=0,"",VLOOKUP(K249,구분자!$B:$C,2,FALSE))</f>
        <v>11.25</v>
      </c>
      <c r="Y249" t="s">
        <v>249</v>
      </c>
      <c r="Z249" t="s">
        <v>5</v>
      </c>
      <c r="AA249">
        <f>IF(IFERROR(VLOOKUP(Z249,구분자!$B:$C,2,FALSE),)=0,"",VLOOKUP(Z249,구분자!$B:$C,2,FALSE))</f>
        <v>5.625</v>
      </c>
    </row>
    <row r="250" spans="10:27">
      <c r="J250" t="s">
        <v>243</v>
      </c>
      <c r="K250" t="s">
        <v>7</v>
      </c>
      <c r="L250">
        <f>IF(IFERROR(VLOOKUP(K250,구분자!$B:$C,2,FALSE),)=0,"",VLOOKUP(K250,구분자!$B:$C,2,FALSE))</f>
        <v>11.25</v>
      </c>
      <c r="Y250" t="s">
        <v>250</v>
      </c>
      <c r="Z250" t="s">
        <v>5</v>
      </c>
      <c r="AA250">
        <f>IF(IFERROR(VLOOKUP(Z250,구분자!$B:$C,2,FALSE),)=0,"",VLOOKUP(Z250,구분자!$B:$C,2,FALSE))</f>
        <v>5.625</v>
      </c>
    </row>
    <row r="251" spans="10:27">
      <c r="J251" t="s">
        <v>70</v>
      </c>
      <c r="K251" t="s">
        <v>7</v>
      </c>
      <c r="L251">
        <f>IF(IFERROR(VLOOKUP(K251,구분자!$B:$C,2,FALSE),)=0,"",VLOOKUP(K251,구분자!$B:$C,2,FALSE))</f>
        <v>11.25</v>
      </c>
      <c r="Y251" t="s">
        <v>251</v>
      </c>
      <c r="Z251" t="s">
        <v>5</v>
      </c>
      <c r="AA251">
        <f>IF(IFERROR(VLOOKUP(Z251,구분자!$B:$C,2,FALSE),)=0,"",VLOOKUP(Z251,구분자!$B:$C,2,FALSE))</f>
        <v>5.625</v>
      </c>
    </row>
    <row r="252" spans="10:27">
      <c r="J252" t="s">
        <v>246</v>
      </c>
      <c r="K252" t="s">
        <v>7</v>
      </c>
      <c r="L252">
        <f>IF(IFERROR(VLOOKUP(K252,구분자!$B:$C,2,FALSE),)=0,"",VLOOKUP(K252,구분자!$B:$C,2,FALSE))</f>
        <v>11.25</v>
      </c>
      <c r="Y252" t="s">
        <v>245</v>
      </c>
      <c r="Z252" t="s">
        <v>7</v>
      </c>
      <c r="AA252">
        <f>IF(IFERROR(VLOOKUP(Z252,구분자!$B:$C,2,FALSE),)=0,"",VLOOKUP(Z252,구분자!$B:$C,2,FALSE))</f>
        <v>11.25</v>
      </c>
    </row>
    <row r="253" spans="10:27">
      <c r="J253" t="s">
        <v>54</v>
      </c>
      <c r="K253" t="s">
        <v>9</v>
      </c>
      <c r="L253">
        <f>IF(IFERROR(VLOOKUP(K253,구분자!$B:$C,2,FALSE),)=0,"",VLOOKUP(K253,구분자!$B:$C,2,FALSE))</f>
        <v>22.5</v>
      </c>
      <c r="Y253" t="s">
        <v>169</v>
      </c>
      <c r="Z253" t="s">
        <v>7</v>
      </c>
      <c r="AA253">
        <f>IF(IFERROR(VLOOKUP(Z253,구분자!$B:$C,2,FALSE),)=0,"",VLOOKUP(Z253,구분자!$B:$C,2,FALSE))</f>
        <v>11.25</v>
      </c>
    </row>
    <row r="254" spans="10:27">
      <c r="J254" t="s">
        <v>246</v>
      </c>
      <c r="K254" t="s">
        <v>9</v>
      </c>
      <c r="L254">
        <f>IF(IFERROR(VLOOKUP(K254,구분자!$B:$C,2,FALSE),)=0,"",VLOOKUP(K254,구분자!$B:$C,2,FALSE))</f>
        <v>22.5</v>
      </c>
      <c r="Y254" t="s">
        <v>248</v>
      </c>
      <c r="Z254" t="s">
        <v>7</v>
      </c>
      <c r="AA254">
        <f>IF(IFERROR(VLOOKUP(Z254,구분자!$B:$C,2,FALSE),)=0,"",VLOOKUP(Z254,구분자!$B:$C,2,FALSE))</f>
        <v>11.25</v>
      </c>
    </row>
    <row r="255" spans="10:27">
      <c r="J255" t="s">
        <v>252</v>
      </c>
      <c r="K255" t="s">
        <v>5</v>
      </c>
      <c r="L255">
        <f>IF(IFERROR(VLOOKUP(K255,구분자!$B:$C,2,FALSE),)=0,"",VLOOKUP(K255,구분자!$B:$C,2,FALSE))</f>
        <v>5.625</v>
      </c>
      <c r="Y255" t="s">
        <v>249</v>
      </c>
      <c r="Z255" t="s">
        <v>7</v>
      </c>
      <c r="AA255">
        <f>IF(IFERROR(VLOOKUP(Z255,구분자!$B:$C,2,FALSE),)=0,"",VLOOKUP(Z255,구분자!$B:$C,2,FALSE))</f>
        <v>11.25</v>
      </c>
    </row>
    <row r="256" spans="10:27">
      <c r="J256" t="s">
        <v>253</v>
      </c>
      <c r="K256" t="s">
        <v>5</v>
      </c>
      <c r="L256">
        <f>IF(IFERROR(VLOOKUP(K256,구분자!$B:$C,2,FALSE),)=0,"",VLOOKUP(K256,구분자!$B:$C,2,FALSE))</f>
        <v>5.625</v>
      </c>
      <c r="Y256" t="s">
        <v>245</v>
      </c>
      <c r="Z256" t="s">
        <v>9</v>
      </c>
      <c r="AA256">
        <f>IF(IFERROR(VLOOKUP(Z256,구분자!$B:$C,2,FALSE),)=0,"",VLOOKUP(Z256,구분자!$B:$C,2,FALSE))</f>
        <v>22.5</v>
      </c>
    </row>
    <row r="257" spans="10:27">
      <c r="J257" t="s">
        <v>182</v>
      </c>
      <c r="K257" t="s">
        <v>5</v>
      </c>
      <c r="L257">
        <f>IF(IFERROR(VLOOKUP(K257,구분자!$B:$C,2,FALSE),)=0,"",VLOOKUP(K257,구분자!$B:$C,2,FALSE))</f>
        <v>5.625</v>
      </c>
      <c r="Y257" t="s">
        <v>169</v>
      </c>
      <c r="Z257" t="s">
        <v>9</v>
      </c>
      <c r="AA257">
        <f>IF(IFERROR(VLOOKUP(Z257,구분자!$B:$C,2,FALSE),)=0,"",VLOOKUP(Z257,구분자!$B:$C,2,FALSE))</f>
        <v>22.5</v>
      </c>
    </row>
    <row r="258" spans="10:27">
      <c r="J258" t="s">
        <v>254</v>
      </c>
      <c r="K258" t="s">
        <v>5</v>
      </c>
      <c r="L258">
        <f>IF(IFERROR(VLOOKUP(K258,구분자!$B:$C,2,FALSE),)=0,"",VLOOKUP(K258,구분자!$B:$C,2,FALSE))</f>
        <v>5.625</v>
      </c>
      <c r="Y258" t="s">
        <v>72</v>
      </c>
      <c r="Z258" t="s">
        <v>5</v>
      </c>
      <c r="AA258">
        <f>IF(IFERROR(VLOOKUP(Z258,구분자!$B:$C,2,FALSE),)=0,"",VLOOKUP(Z258,구분자!$B:$C,2,FALSE))</f>
        <v>5.625</v>
      </c>
    </row>
    <row r="259" spans="10:27">
      <c r="J259" t="s">
        <v>255</v>
      </c>
      <c r="K259" t="s">
        <v>5</v>
      </c>
      <c r="L259">
        <f>IF(IFERROR(VLOOKUP(K259,구분자!$B:$C,2,FALSE),)=0,"",VLOOKUP(K259,구분자!$B:$C,2,FALSE))</f>
        <v>5.625</v>
      </c>
      <c r="Y259" t="s">
        <v>43</v>
      </c>
      <c r="Z259" t="s">
        <v>5</v>
      </c>
      <c r="AA259">
        <f>IF(IFERROR(VLOOKUP(Z259,구분자!$B:$C,2,FALSE),)=0,"",VLOOKUP(Z259,구분자!$B:$C,2,FALSE))</f>
        <v>5.625</v>
      </c>
    </row>
    <row r="260" spans="10:27">
      <c r="J260" t="s">
        <v>256</v>
      </c>
      <c r="K260" t="s">
        <v>5</v>
      </c>
      <c r="L260">
        <f>IF(IFERROR(VLOOKUP(K260,구분자!$B:$C,2,FALSE),)=0,"",VLOOKUP(K260,구분자!$B:$C,2,FALSE))</f>
        <v>5.625</v>
      </c>
      <c r="Y260" t="s">
        <v>195</v>
      </c>
      <c r="Z260" t="s">
        <v>5</v>
      </c>
      <c r="AA260">
        <f>IF(IFERROR(VLOOKUP(Z260,구분자!$B:$C,2,FALSE),)=0,"",VLOOKUP(Z260,구분자!$B:$C,2,FALSE))</f>
        <v>5.625</v>
      </c>
    </row>
    <row r="261" spans="10:27">
      <c r="J261" t="s">
        <v>58</v>
      </c>
      <c r="K261" t="s">
        <v>5</v>
      </c>
      <c r="L261">
        <f>IF(IFERROR(VLOOKUP(K261,구분자!$B:$C,2,FALSE),)=0,"",VLOOKUP(K261,구분자!$B:$C,2,FALSE))</f>
        <v>5.625</v>
      </c>
      <c r="Y261" t="s">
        <v>257</v>
      </c>
      <c r="Z261" t="s">
        <v>5</v>
      </c>
      <c r="AA261">
        <f>IF(IFERROR(VLOOKUP(Z261,구분자!$B:$C,2,FALSE),)=0,"",VLOOKUP(Z261,구분자!$B:$C,2,FALSE))</f>
        <v>5.625</v>
      </c>
    </row>
    <row r="262" spans="10:27">
      <c r="J262" t="s">
        <v>258</v>
      </c>
      <c r="K262" t="s">
        <v>5</v>
      </c>
      <c r="L262">
        <f>IF(IFERROR(VLOOKUP(K262,구분자!$B:$C,2,FALSE),)=0,"",VLOOKUP(K262,구분자!$B:$C,2,FALSE))</f>
        <v>5.625</v>
      </c>
      <c r="Y262" t="s">
        <v>259</v>
      </c>
      <c r="Z262" t="s">
        <v>5</v>
      </c>
      <c r="AA262">
        <f>IF(IFERROR(VLOOKUP(Z262,구분자!$B:$C,2,FALSE),)=0,"",VLOOKUP(Z262,구분자!$B:$C,2,FALSE))</f>
        <v>5.625</v>
      </c>
    </row>
    <row r="263" spans="10:27">
      <c r="J263" t="s">
        <v>252</v>
      </c>
      <c r="K263" t="s">
        <v>7</v>
      </c>
      <c r="L263">
        <f>IF(IFERROR(VLOOKUP(K263,구분자!$B:$C,2,FALSE),)=0,"",VLOOKUP(K263,구분자!$B:$C,2,FALSE))</f>
        <v>11.25</v>
      </c>
      <c r="Y263" t="s">
        <v>226</v>
      </c>
      <c r="Z263" t="s">
        <v>5</v>
      </c>
      <c r="AA263">
        <f>IF(IFERROR(VLOOKUP(Z263,구분자!$B:$C,2,FALSE),)=0,"",VLOOKUP(Z263,구분자!$B:$C,2,FALSE))</f>
        <v>5.625</v>
      </c>
    </row>
    <row r="264" spans="10:27">
      <c r="J264" t="s">
        <v>182</v>
      </c>
      <c r="K264" t="s">
        <v>7</v>
      </c>
      <c r="L264">
        <f>IF(IFERROR(VLOOKUP(K264,구분자!$B:$C,2,FALSE),)=0,"",VLOOKUP(K264,구분자!$B:$C,2,FALSE))</f>
        <v>11.25</v>
      </c>
      <c r="Y264" t="s">
        <v>260</v>
      </c>
      <c r="Z264" t="s">
        <v>5</v>
      </c>
      <c r="AA264">
        <f>IF(IFERROR(VLOOKUP(Z264,구분자!$B:$C,2,FALSE),)=0,"",VLOOKUP(Z264,구분자!$B:$C,2,FALSE))</f>
        <v>5.625</v>
      </c>
    </row>
    <row r="265" spans="10:27">
      <c r="J265" t="s">
        <v>256</v>
      </c>
      <c r="K265" t="s">
        <v>7</v>
      </c>
      <c r="L265">
        <f>IF(IFERROR(VLOOKUP(K265,구분자!$B:$C,2,FALSE),)=0,"",VLOOKUP(K265,구분자!$B:$C,2,FALSE))</f>
        <v>11.25</v>
      </c>
      <c r="Y265" t="s">
        <v>72</v>
      </c>
      <c r="Z265" t="s">
        <v>7</v>
      </c>
      <c r="AA265">
        <f>IF(IFERROR(VLOOKUP(Z265,구분자!$B:$C,2,FALSE),)=0,"",VLOOKUP(Z265,구분자!$B:$C,2,FALSE))</f>
        <v>11.25</v>
      </c>
    </row>
    <row r="266" spans="10:27">
      <c r="J266" t="s">
        <v>58</v>
      </c>
      <c r="K266" t="s">
        <v>7</v>
      </c>
      <c r="L266">
        <f>IF(IFERROR(VLOOKUP(K266,구분자!$B:$C,2,FALSE),)=0,"",VLOOKUP(K266,구분자!$B:$C,2,FALSE))</f>
        <v>11.25</v>
      </c>
      <c r="Y266" t="s">
        <v>43</v>
      </c>
      <c r="Z266" t="s">
        <v>7</v>
      </c>
      <c r="AA266">
        <f>IF(IFERROR(VLOOKUP(Z266,구분자!$B:$C,2,FALSE),)=0,"",VLOOKUP(Z266,구분자!$B:$C,2,FALSE))</f>
        <v>11.25</v>
      </c>
    </row>
    <row r="267" spans="10:27">
      <c r="J267" t="s">
        <v>182</v>
      </c>
      <c r="K267" t="s">
        <v>9</v>
      </c>
      <c r="L267">
        <f>IF(IFERROR(VLOOKUP(K267,구분자!$B:$C,2,FALSE),)=0,"",VLOOKUP(K267,구분자!$B:$C,2,FALSE))</f>
        <v>22.5</v>
      </c>
      <c r="Y267" t="s">
        <v>195</v>
      </c>
      <c r="Z267" t="s">
        <v>7</v>
      </c>
      <c r="AA267">
        <f>IF(IFERROR(VLOOKUP(Z267,구분자!$B:$C,2,FALSE),)=0,"",VLOOKUP(Z267,구분자!$B:$C,2,FALSE))</f>
        <v>11.25</v>
      </c>
    </row>
    <row r="268" spans="10:27">
      <c r="J268" t="s">
        <v>58</v>
      </c>
      <c r="K268" t="s">
        <v>9</v>
      </c>
      <c r="L268">
        <f>IF(IFERROR(VLOOKUP(K268,구분자!$B:$C,2,FALSE),)=0,"",VLOOKUP(K268,구분자!$B:$C,2,FALSE))</f>
        <v>22.5</v>
      </c>
      <c r="Y268" t="s">
        <v>257</v>
      </c>
      <c r="Z268" t="s">
        <v>7</v>
      </c>
      <c r="AA268">
        <f>IF(IFERROR(VLOOKUP(Z268,구분자!$B:$C,2,FALSE),)=0,"",VLOOKUP(Z268,구분자!$B:$C,2,FALSE))</f>
        <v>11.25</v>
      </c>
    </row>
    <row r="269" spans="10:27">
      <c r="J269" t="s">
        <v>71</v>
      </c>
      <c r="K269" t="s">
        <v>5</v>
      </c>
      <c r="L269">
        <f>IF(IFERROR(VLOOKUP(K269,구분자!$B:$C,2,FALSE),)=0,"",VLOOKUP(K269,구분자!$B:$C,2,FALSE))</f>
        <v>5.625</v>
      </c>
      <c r="Y269" t="s">
        <v>72</v>
      </c>
      <c r="Z269" t="s">
        <v>9</v>
      </c>
      <c r="AA269">
        <f>IF(IFERROR(VLOOKUP(Z269,구분자!$B:$C,2,FALSE),)=0,"",VLOOKUP(Z269,구분자!$B:$C,2,FALSE))</f>
        <v>22.5</v>
      </c>
    </row>
    <row r="270" spans="10:27">
      <c r="J270" t="s">
        <v>142</v>
      </c>
      <c r="K270" t="s">
        <v>5</v>
      </c>
      <c r="L270">
        <f>IF(IFERROR(VLOOKUP(K270,구분자!$B:$C,2,FALSE),)=0,"",VLOOKUP(K270,구분자!$B:$C,2,FALSE))</f>
        <v>5.625</v>
      </c>
      <c r="Y270" t="s">
        <v>43</v>
      </c>
      <c r="Z270" t="s">
        <v>9</v>
      </c>
      <c r="AA270">
        <f>IF(IFERROR(VLOOKUP(Z270,구분자!$B:$C,2,FALSE),)=0,"",VLOOKUP(Z270,구분자!$B:$C,2,FALSE))</f>
        <v>22.5</v>
      </c>
    </row>
    <row r="271" spans="10:27">
      <c r="J271" t="s">
        <v>261</v>
      </c>
      <c r="K271" t="s">
        <v>5</v>
      </c>
      <c r="L271">
        <f>IF(IFERROR(VLOOKUP(K271,구분자!$B:$C,2,FALSE),)=0,"",VLOOKUP(K271,구분자!$B:$C,2,FALSE))</f>
        <v>5.625</v>
      </c>
      <c r="Y271" t="s">
        <v>60</v>
      </c>
      <c r="Z271" t="s">
        <v>5</v>
      </c>
      <c r="AA271">
        <f>IF(IFERROR(VLOOKUP(Z271,구분자!$B:$C,2,FALSE),)=0,"",VLOOKUP(Z271,구분자!$B:$C,2,FALSE))</f>
        <v>5.625</v>
      </c>
    </row>
    <row r="272" spans="10:27">
      <c r="J272" t="s">
        <v>262</v>
      </c>
      <c r="K272" t="s">
        <v>5</v>
      </c>
      <c r="L272">
        <f>IF(IFERROR(VLOOKUP(K272,구분자!$B:$C,2,FALSE),)=0,"",VLOOKUP(K272,구분자!$B:$C,2,FALSE))</f>
        <v>5.625</v>
      </c>
      <c r="Y272" t="s">
        <v>218</v>
      </c>
      <c r="Z272" t="s">
        <v>5</v>
      </c>
      <c r="AA272">
        <f>IF(IFERROR(VLOOKUP(Z272,구분자!$B:$C,2,FALSE),)=0,"",VLOOKUP(Z272,구분자!$B:$C,2,FALSE))</f>
        <v>5.625</v>
      </c>
    </row>
    <row r="273" spans="10:27">
      <c r="J273" t="s">
        <v>263</v>
      </c>
      <c r="K273" t="s">
        <v>5</v>
      </c>
      <c r="L273">
        <f>IF(IFERROR(VLOOKUP(K273,구분자!$B:$C,2,FALSE),)=0,"",VLOOKUP(K273,구분자!$B:$C,2,FALSE))</f>
        <v>5.625</v>
      </c>
      <c r="Y273" t="s">
        <v>64</v>
      </c>
      <c r="Z273" t="s">
        <v>5</v>
      </c>
      <c r="AA273">
        <f>IF(IFERROR(VLOOKUP(Z273,구분자!$B:$C,2,FALSE),)=0,"",VLOOKUP(Z273,구분자!$B:$C,2,FALSE))</f>
        <v>5.625</v>
      </c>
    </row>
    <row r="274" spans="10:27">
      <c r="J274" t="s">
        <v>264</v>
      </c>
      <c r="K274" t="s">
        <v>5</v>
      </c>
      <c r="L274">
        <f>IF(IFERROR(VLOOKUP(K274,구분자!$B:$C,2,FALSE),)=0,"",VLOOKUP(K274,구분자!$B:$C,2,FALSE))</f>
        <v>5.625</v>
      </c>
      <c r="Y274" t="s">
        <v>265</v>
      </c>
      <c r="Z274" t="s">
        <v>5</v>
      </c>
      <c r="AA274">
        <f>IF(IFERROR(VLOOKUP(Z274,구분자!$B:$C,2,FALSE),)=0,"",VLOOKUP(Z274,구분자!$B:$C,2,FALSE))</f>
        <v>5.625</v>
      </c>
    </row>
    <row r="275" spans="10:27">
      <c r="J275" t="s">
        <v>266</v>
      </c>
      <c r="K275" t="s">
        <v>5</v>
      </c>
      <c r="L275">
        <f>IF(IFERROR(VLOOKUP(K275,구분자!$B:$C,2,FALSE),)=0,"",VLOOKUP(K275,구분자!$B:$C,2,FALSE))</f>
        <v>5.625</v>
      </c>
      <c r="Y275" t="s">
        <v>98</v>
      </c>
      <c r="Z275" t="s">
        <v>5</v>
      </c>
      <c r="AA275">
        <f>IF(IFERROR(VLOOKUP(Z275,구분자!$B:$C,2,FALSE),)=0,"",VLOOKUP(Z275,구분자!$B:$C,2,FALSE))</f>
        <v>5.625</v>
      </c>
    </row>
    <row r="276" spans="10:27">
      <c r="J276" t="s">
        <v>267</v>
      </c>
      <c r="K276" t="s">
        <v>5</v>
      </c>
      <c r="L276">
        <f>IF(IFERROR(VLOOKUP(K276,구분자!$B:$C,2,FALSE),)=0,"",VLOOKUP(K276,구분자!$B:$C,2,FALSE))</f>
        <v>5.625</v>
      </c>
      <c r="Y276" t="s">
        <v>131</v>
      </c>
      <c r="Z276" t="s">
        <v>5</v>
      </c>
      <c r="AA276">
        <f>IF(IFERROR(VLOOKUP(Z276,구분자!$B:$C,2,FALSE),)=0,"",VLOOKUP(Z276,구분자!$B:$C,2,FALSE))</f>
        <v>5.625</v>
      </c>
    </row>
    <row r="277" spans="10:27">
      <c r="J277" t="s">
        <v>71</v>
      </c>
      <c r="K277" t="s">
        <v>7</v>
      </c>
      <c r="L277">
        <f>IF(IFERROR(VLOOKUP(K277,구분자!$B:$C,2,FALSE),)=0,"",VLOOKUP(K277,구분자!$B:$C,2,FALSE))</f>
        <v>11.25</v>
      </c>
      <c r="Y277" t="s">
        <v>60</v>
      </c>
      <c r="Z277" t="s">
        <v>7</v>
      </c>
      <c r="AA277">
        <f>IF(IFERROR(VLOOKUP(Z277,구분자!$B:$C,2,FALSE),)=0,"",VLOOKUP(Z277,구분자!$B:$C,2,FALSE))</f>
        <v>11.25</v>
      </c>
    </row>
    <row r="278" spans="10:27">
      <c r="J278" t="s">
        <v>262</v>
      </c>
      <c r="K278" t="s">
        <v>7</v>
      </c>
      <c r="L278">
        <f>IF(IFERROR(VLOOKUP(K278,구분자!$B:$C,2,FALSE),)=0,"",VLOOKUP(K278,구분자!$B:$C,2,FALSE))</f>
        <v>11.25</v>
      </c>
      <c r="Y278" t="s">
        <v>218</v>
      </c>
      <c r="Z278" t="s">
        <v>7</v>
      </c>
      <c r="AA278">
        <f>IF(IFERROR(VLOOKUP(Z278,구분자!$B:$C,2,FALSE),)=0,"",VLOOKUP(Z278,구분자!$B:$C,2,FALSE))</f>
        <v>11.25</v>
      </c>
    </row>
    <row r="279" spans="10:27">
      <c r="J279" t="s">
        <v>264</v>
      </c>
      <c r="K279" t="s">
        <v>7</v>
      </c>
      <c r="L279">
        <f>IF(IFERROR(VLOOKUP(K279,구분자!$B:$C,2,FALSE),)=0,"",VLOOKUP(K279,구분자!$B:$C,2,FALSE))</f>
        <v>11.25</v>
      </c>
      <c r="Y279" t="s">
        <v>64</v>
      </c>
      <c r="Z279" t="s">
        <v>7</v>
      </c>
      <c r="AA279">
        <f>IF(IFERROR(VLOOKUP(Z279,구분자!$B:$C,2,FALSE),)=0,"",VLOOKUP(Z279,구분자!$B:$C,2,FALSE))</f>
        <v>11.25</v>
      </c>
    </row>
    <row r="280" spans="10:27">
      <c r="J280" t="s">
        <v>267</v>
      </c>
      <c r="K280" t="s">
        <v>7</v>
      </c>
      <c r="L280">
        <f>IF(IFERROR(VLOOKUP(K280,구분자!$B:$C,2,FALSE),)=0,"",VLOOKUP(K280,구분자!$B:$C,2,FALSE))</f>
        <v>11.25</v>
      </c>
      <c r="Y280" t="s">
        <v>265</v>
      </c>
      <c r="Z280" t="s">
        <v>7</v>
      </c>
      <c r="AA280">
        <f>IF(IFERROR(VLOOKUP(Z280,구분자!$B:$C,2,FALSE),)=0,"",VLOOKUP(Z280,구분자!$B:$C,2,FALSE))</f>
        <v>11.25</v>
      </c>
    </row>
    <row r="281" spans="10:27">
      <c r="J281" t="s">
        <v>71</v>
      </c>
      <c r="K281" t="s">
        <v>9</v>
      </c>
      <c r="L281">
        <f>IF(IFERROR(VLOOKUP(K281,구분자!$B:$C,2,FALSE),)=0,"",VLOOKUP(K281,구분자!$B:$C,2,FALSE))</f>
        <v>22.5</v>
      </c>
      <c r="Y281" t="s">
        <v>60</v>
      </c>
      <c r="Z281" t="s">
        <v>9</v>
      </c>
      <c r="AA281">
        <f>IF(IFERROR(VLOOKUP(Z281,구분자!$B:$C,2,FALSE),)=0,"",VLOOKUP(Z281,구분자!$B:$C,2,FALSE))</f>
        <v>22.5</v>
      </c>
    </row>
    <row r="282" spans="10:27">
      <c r="J282" t="s">
        <v>264</v>
      </c>
      <c r="K282" t="s">
        <v>9</v>
      </c>
      <c r="L282">
        <f>IF(IFERROR(VLOOKUP(K282,구분자!$B:$C,2,FALSE),)=0,"",VLOOKUP(K282,구분자!$B:$C,2,FALSE))</f>
        <v>22.5</v>
      </c>
      <c r="Y282" t="s">
        <v>218</v>
      </c>
      <c r="Z282" t="s">
        <v>9</v>
      </c>
      <c r="AA282">
        <f>IF(IFERROR(VLOOKUP(Z282,구분자!$B:$C,2,FALSE),)=0,"",VLOOKUP(Z282,구분자!$B:$C,2,FALSE))</f>
        <v>22.5</v>
      </c>
    </row>
    <row r="283" spans="10:27">
      <c r="J283" t="s">
        <v>268</v>
      </c>
      <c r="K283" t="s">
        <v>5</v>
      </c>
      <c r="L283">
        <f>IF(IFERROR(VLOOKUP(K283,구분자!$B:$C,2,FALSE),)=0,"",VLOOKUP(K283,구분자!$B:$C,2,FALSE))</f>
        <v>5.625</v>
      </c>
      <c r="Y283" t="s">
        <v>174</v>
      </c>
      <c r="Z283" t="s">
        <v>5</v>
      </c>
      <c r="AA283">
        <f>IF(IFERROR(VLOOKUP(Z283,구분자!$B:$C,2,FALSE),)=0,"",VLOOKUP(Z283,구분자!$B:$C,2,FALSE))</f>
        <v>5.625</v>
      </c>
    </row>
    <row r="284" spans="10:27">
      <c r="J284" t="s">
        <v>219</v>
      </c>
      <c r="K284" t="s">
        <v>5</v>
      </c>
      <c r="L284">
        <f>IF(IFERROR(VLOOKUP(K284,구분자!$B:$C,2,FALSE),)=0,"",VLOOKUP(K284,구분자!$B:$C,2,FALSE))</f>
        <v>5.625</v>
      </c>
      <c r="Y284" t="s">
        <v>55</v>
      </c>
      <c r="Z284" t="s">
        <v>5</v>
      </c>
      <c r="AA284">
        <f>IF(IFERROR(VLOOKUP(Z284,구분자!$B:$C,2,FALSE),)=0,"",VLOOKUP(Z284,구분자!$B:$C,2,FALSE))</f>
        <v>5.625</v>
      </c>
    </row>
    <row r="285" spans="10:27">
      <c r="J285" t="s">
        <v>78</v>
      </c>
      <c r="K285" t="s">
        <v>5</v>
      </c>
      <c r="L285">
        <f>IF(IFERROR(VLOOKUP(K285,구분자!$B:$C,2,FALSE),)=0,"",VLOOKUP(K285,구분자!$B:$C,2,FALSE))</f>
        <v>5.625</v>
      </c>
      <c r="Y285" t="s">
        <v>69</v>
      </c>
      <c r="Z285" t="s">
        <v>5</v>
      </c>
      <c r="AA285">
        <f>IF(IFERROR(VLOOKUP(Z285,구분자!$B:$C,2,FALSE),)=0,"",VLOOKUP(Z285,구분자!$B:$C,2,FALSE))</f>
        <v>5.625</v>
      </c>
    </row>
    <row r="286" spans="10:27">
      <c r="J286" t="s">
        <v>269</v>
      </c>
      <c r="K286" t="s">
        <v>5</v>
      </c>
      <c r="L286">
        <f>IF(IFERROR(VLOOKUP(K286,구분자!$B:$C,2,FALSE),)=0,"",VLOOKUP(K286,구분자!$B:$C,2,FALSE))</f>
        <v>5.625</v>
      </c>
      <c r="Y286" t="s">
        <v>270</v>
      </c>
      <c r="Z286" t="s">
        <v>5</v>
      </c>
      <c r="AA286">
        <f>IF(IFERROR(VLOOKUP(Z286,구분자!$B:$C,2,FALSE),)=0,"",VLOOKUP(Z286,구분자!$B:$C,2,FALSE))</f>
        <v>5.625</v>
      </c>
    </row>
    <row r="287" spans="10:27">
      <c r="J287" t="s">
        <v>271</v>
      </c>
      <c r="K287" t="s">
        <v>5</v>
      </c>
      <c r="L287">
        <f>IF(IFERROR(VLOOKUP(K287,구분자!$B:$C,2,FALSE),)=0,"",VLOOKUP(K287,구분자!$B:$C,2,FALSE))</f>
        <v>5.625</v>
      </c>
      <c r="Y287" t="s">
        <v>262</v>
      </c>
      <c r="Z287" t="s">
        <v>5</v>
      </c>
      <c r="AA287">
        <f>IF(IFERROR(VLOOKUP(Z287,구분자!$B:$C,2,FALSE),)=0,"",VLOOKUP(Z287,구분자!$B:$C,2,FALSE))</f>
        <v>5.625</v>
      </c>
    </row>
    <row r="288" spans="10:27">
      <c r="J288" t="s">
        <v>64</v>
      </c>
      <c r="K288" t="s">
        <v>5</v>
      </c>
      <c r="L288">
        <f>IF(IFERROR(VLOOKUP(K288,구분자!$B:$C,2,FALSE),)=0,"",VLOOKUP(K288,구분자!$B:$C,2,FALSE))</f>
        <v>5.625</v>
      </c>
      <c r="Y288" t="s">
        <v>272</v>
      </c>
      <c r="Z288" t="s">
        <v>5</v>
      </c>
      <c r="AA288">
        <f>IF(IFERROR(VLOOKUP(Z288,구분자!$B:$C,2,FALSE),)=0,"",VLOOKUP(Z288,구분자!$B:$C,2,FALSE))</f>
        <v>5.625</v>
      </c>
    </row>
    <row r="289" spans="10:27">
      <c r="J289" t="s">
        <v>273</v>
      </c>
      <c r="K289" t="s">
        <v>5</v>
      </c>
      <c r="L289">
        <f>IF(IFERROR(VLOOKUP(K289,구분자!$B:$C,2,FALSE),)=0,"",VLOOKUP(K289,구분자!$B:$C,2,FALSE))</f>
        <v>5.625</v>
      </c>
      <c r="Y289" t="s">
        <v>174</v>
      </c>
      <c r="Z289" t="s">
        <v>7</v>
      </c>
      <c r="AA289">
        <f>IF(IFERROR(VLOOKUP(Z289,구분자!$B:$C,2,FALSE),)=0,"",VLOOKUP(Z289,구분자!$B:$C,2,FALSE))</f>
        <v>11.25</v>
      </c>
    </row>
    <row r="290" spans="10:27">
      <c r="J290" t="s">
        <v>268</v>
      </c>
      <c r="K290" t="s">
        <v>7</v>
      </c>
      <c r="L290">
        <f>IF(IFERROR(VLOOKUP(K290,구분자!$B:$C,2,FALSE),)=0,"",VLOOKUP(K290,구분자!$B:$C,2,FALSE))</f>
        <v>11.25</v>
      </c>
      <c r="Y290" t="s">
        <v>55</v>
      </c>
      <c r="Z290" t="s">
        <v>7</v>
      </c>
      <c r="AA290">
        <f>IF(IFERROR(VLOOKUP(Z290,구분자!$B:$C,2,FALSE),)=0,"",VLOOKUP(Z290,구분자!$B:$C,2,FALSE))</f>
        <v>11.25</v>
      </c>
    </row>
    <row r="291" spans="10:27">
      <c r="J291" t="s">
        <v>78</v>
      </c>
      <c r="K291" t="s">
        <v>7</v>
      </c>
      <c r="L291">
        <f>IF(IFERROR(VLOOKUP(K291,구분자!$B:$C,2,FALSE),)=0,"",VLOOKUP(K291,구분자!$B:$C,2,FALSE))</f>
        <v>11.25</v>
      </c>
      <c r="Y291" t="s">
        <v>69</v>
      </c>
      <c r="Z291" t="s">
        <v>7</v>
      </c>
      <c r="AA291">
        <f>IF(IFERROR(VLOOKUP(Z291,구분자!$B:$C,2,FALSE),)=0,"",VLOOKUP(Z291,구분자!$B:$C,2,FALSE))</f>
        <v>11.25</v>
      </c>
    </row>
    <row r="292" spans="10:27">
      <c r="J292" t="s">
        <v>64</v>
      </c>
      <c r="K292" t="s">
        <v>7</v>
      </c>
      <c r="L292">
        <f>IF(IFERROR(VLOOKUP(K292,구분자!$B:$C,2,FALSE),)=0,"",VLOOKUP(K292,구분자!$B:$C,2,FALSE))</f>
        <v>11.25</v>
      </c>
      <c r="Y292" t="s">
        <v>174</v>
      </c>
      <c r="Z292" t="s">
        <v>9</v>
      </c>
      <c r="AA292">
        <f>IF(IFERROR(VLOOKUP(Z292,구분자!$B:$C,2,FALSE),)=0,"",VLOOKUP(Z292,구분자!$B:$C,2,FALSE))</f>
        <v>22.5</v>
      </c>
    </row>
    <row r="293" spans="10:27">
      <c r="J293" t="s">
        <v>78</v>
      </c>
      <c r="K293" t="s">
        <v>9</v>
      </c>
      <c r="L293">
        <f>IF(IFERROR(VLOOKUP(K293,구분자!$B:$C,2,FALSE),)=0,"",VLOOKUP(K293,구분자!$B:$C,2,FALSE))</f>
        <v>22.5</v>
      </c>
      <c r="Y293" t="s">
        <v>55</v>
      </c>
      <c r="Z293" t="s">
        <v>9</v>
      </c>
      <c r="AA293">
        <f>IF(IFERROR(VLOOKUP(Z293,구분자!$B:$C,2,FALSE),)=0,"",VLOOKUP(Z293,구분자!$B:$C,2,FALSE))</f>
        <v>22.5</v>
      </c>
    </row>
    <row r="294" spans="10:27">
      <c r="J294" t="s">
        <v>64</v>
      </c>
      <c r="K294" t="s">
        <v>9</v>
      </c>
      <c r="L294">
        <f>IF(IFERROR(VLOOKUP(K294,구분자!$B:$C,2,FALSE),)=0,"",VLOOKUP(K294,구분자!$B:$C,2,FALSE))</f>
        <v>22.5</v>
      </c>
      <c r="Y294" t="s">
        <v>128</v>
      </c>
      <c r="Z294" t="s">
        <v>5</v>
      </c>
      <c r="AA294">
        <f>IF(IFERROR(VLOOKUP(Z294,구분자!$B:$C,2,FALSE),)=0,"",VLOOKUP(Z294,구분자!$B:$C,2,FALSE))</f>
        <v>5.625</v>
      </c>
    </row>
    <row r="295" spans="10:27">
      <c r="J295" t="s">
        <v>56</v>
      </c>
      <c r="K295" t="s">
        <v>5</v>
      </c>
      <c r="L295">
        <f>IF(IFERROR(VLOOKUP(K295,구분자!$B:$C,2,FALSE),)=0,"",VLOOKUP(K295,구분자!$B:$C,2,FALSE))</f>
        <v>5.625</v>
      </c>
      <c r="Y295" t="s">
        <v>274</v>
      </c>
      <c r="Z295" t="s">
        <v>5</v>
      </c>
      <c r="AA295">
        <f>IF(IFERROR(VLOOKUP(Z295,구분자!$B:$C,2,FALSE),)=0,"",VLOOKUP(Z295,구분자!$B:$C,2,FALSE))</f>
        <v>5.625</v>
      </c>
    </row>
    <row r="296" spans="10:27">
      <c r="J296" t="s">
        <v>275</v>
      </c>
      <c r="K296" t="s">
        <v>5</v>
      </c>
      <c r="L296">
        <f>IF(IFERROR(VLOOKUP(K296,구분자!$B:$C,2,FALSE),)=0,"",VLOOKUP(K296,구분자!$B:$C,2,FALSE))</f>
        <v>5.625</v>
      </c>
      <c r="Y296" t="s">
        <v>77</v>
      </c>
      <c r="Z296" t="s">
        <v>5</v>
      </c>
      <c r="AA296">
        <f>IF(IFERROR(VLOOKUP(Z296,구분자!$B:$C,2,FALSE),)=0,"",VLOOKUP(Z296,구분자!$B:$C,2,FALSE))</f>
        <v>5.625</v>
      </c>
    </row>
    <row r="297" spans="10:27">
      <c r="J297" t="s">
        <v>276</v>
      </c>
      <c r="K297" t="s">
        <v>5</v>
      </c>
      <c r="L297">
        <f>IF(IFERROR(VLOOKUP(K297,구분자!$B:$C,2,FALSE),)=0,"",VLOOKUP(K297,구분자!$B:$C,2,FALSE))</f>
        <v>5.625</v>
      </c>
      <c r="Y297" t="s">
        <v>277</v>
      </c>
      <c r="Z297" t="s">
        <v>5</v>
      </c>
      <c r="AA297">
        <f>IF(IFERROR(VLOOKUP(Z297,구분자!$B:$C,2,FALSE),)=0,"",VLOOKUP(Z297,구분자!$B:$C,2,FALSE))</f>
        <v>5.625</v>
      </c>
    </row>
    <row r="298" spans="10:27">
      <c r="J298" t="s">
        <v>278</v>
      </c>
      <c r="K298" t="s">
        <v>5</v>
      </c>
      <c r="L298">
        <f>IF(IFERROR(VLOOKUP(K298,구분자!$B:$C,2,FALSE),)=0,"",VLOOKUP(K298,구분자!$B:$C,2,FALSE))</f>
        <v>5.625</v>
      </c>
      <c r="Y298" t="s">
        <v>40</v>
      </c>
      <c r="Z298" t="s">
        <v>5</v>
      </c>
      <c r="AA298">
        <f>IF(IFERROR(VLOOKUP(Z298,구분자!$B:$C,2,FALSE),)=0,"",VLOOKUP(Z298,구분자!$B:$C,2,FALSE))</f>
        <v>5.625</v>
      </c>
    </row>
    <row r="299" spans="10:27">
      <c r="J299" t="s">
        <v>279</v>
      </c>
      <c r="K299" t="s">
        <v>5</v>
      </c>
      <c r="L299">
        <f>IF(IFERROR(VLOOKUP(K299,구분자!$B:$C,2,FALSE),)=0,"",VLOOKUP(K299,구분자!$B:$C,2,FALSE))</f>
        <v>5.625</v>
      </c>
      <c r="Y299" t="s">
        <v>261</v>
      </c>
      <c r="Z299" t="s">
        <v>5</v>
      </c>
      <c r="AA299">
        <f>IF(IFERROR(VLOOKUP(Z299,구분자!$B:$C,2,FALSE),)=0,"",VLOOKUP(Z299,구분자!$B:$C,2,FALSE))</f>
        <v>5.625</v>
      </c>
    </row>
    <row r="300" spans="10:27">
      <c r="J300" t="s">
        <v>107</v>
      </c>
      <c r="K300" t="s">
        <v>5</v>
      </c>
      <c r="L300">
        <f>IF(IFERROR(VLOOKUP(K300,구분자!$B:$C,2,FALSE),)=0,"",VLOOKUP(K300,구분자!$B:$C,2,FALSE))</f>
        <v>5.625</v>
      </c>
      <c r="Y300" t="s">
        <v>280</v>
      </c>
      <c r="Z300" t="s">
        <v>5</v>
      </c>
      <c r="AA300">
        <f>IF(IFERROR(VLOOKUP(Z300,구분자!$B:$C,2,FALSE),)=0,"",VLOOKUP(Z300,구분자!$B:$C,2,FALSE))</f>
        <v>5.625</v>
      </c>
    </row>
    <row r="301" spans="10:27">
      <c r="J301" t="s">
        <v>281</v>
      </c>
      <c r="K301" t="s">
        <v>5</v>
      </c>
      <c r="L301">
        <f>IF(IFERROR(VLOOKUP(K301,구분자!$B:$C,2,FALSE),)=0,"",VLOOKUP(K301,구분자!$B:$C,2,FALSE))</f>
        <v>5.625</v>
      </c>
      <c r="Y301" t="s">
        <v>128</v>
      </c>
      <c r="Z301" t="s">
        <v>7</v>
      </c>
      <c r="AA301">
        <f>IF(IFERROR(VLOOKUP(Z301,구분자!$B:$C,2,FALSE),)=0,"",VLOOKUP(Z301,구분자!$B:$C,2,FALSE))</f>
        <v>11.25</v>
      </c>
    </row>
    <row r="302" spans="10:27">
      <c r="J302" t="s">
        <v>282</v>
      </c>
      <c r="K302" t="s">
        <v>5</v>
      </c>
      <c r="L302">
        <f>IF(IFERROR(VLOOKUP(K302,구분자!$B:$C,2,FALSE),)=0,"",VLOOKUP(K302,구분자!$B:$C,2,FALSE))</f>
        <v>5.625</v>
      </c>
      <c r="Y302" t="s">
        <v>274</v>
      </c>
      <c r="Z302" t="s">
        <v>7</v>
      </c>
      <c r="AA302">
        <f>IF(IFERROR(VLOOKUP(Z302,구분자!$B:$C,2,FALSE),)=0,"",VLOOKUP(Z302,구분자!$B:$C,2,FALSE))</f>
        <v>11.25</v>
      </c>
    </row>
    <row r="303" spans="10:27">
      <c r="J303" t="s">
        <v>56</v>
      </c>
      <c r="K303" t="s">
        <v>7</v>
      </c>
      <c r="L303">
        <f>IF(IFERROR(VLOOKUP(K303,구분자!$B:$C,2,FALSE),)=0,"",VLOOKUP(K303,구분자!$B:$C,2,FALSE))</f>
        <v>11.25</v>
      </c>
      <c r="Y303" t="s">
        <v>77</v>
      </c>
      <c r="Z303" t="s">
        <v>7</v>
      </c>
      <c r="AA303">
        <f>IF(IFERROR(VLOOKUP(Z303,구분자!$B:$C,2,FALSE),)=0,"",VLOOKUP(Z303,구분자!$B:$C,2,FALSE))</f>
        <v>11.25</v>
      </c>
    </row>
    <row r="304" spans="10:27">
      <c r="J304" t="s">
        <v>275</v>
      </c>
      <c r="K304" t="s">
        <v>7</v>
      </c>
      <c r="L304">
        <f>IF(IFERROR(VLOOKUP(K304,구분자!$B:$C,2,FALSE),)=0,"",VLOOKUP(K304,구분자!$B:$C,2,FALSE))</f>
        <v>11.25</v>
      </c>
      <c r="Y304" t="s">
        <v>277</v>
      </c>
      <c r="Z304" t="s">
        <v>7</v>
      </c>
      <c r="AA304">
        <f>IF(IFERROR(VLOOKUP(Z304,구분자!$B:$C,2,FALSE),)=0,"",VLOOKUP(Z304,구분자!$B:$C,2,FALSE))</f>
        <v>11.25</v>
      </c>
    </row>
    <row r="305" spans="10:27">
      <c r="J305" t="s">
        <v>276</v>
      </c>
      <c r="K305" t="s">
        <v>7</v>
      </c>
      <c r="L305">
        <f>IF(IFERROR(VLOOKUP(K305,구분자!$B:$C,2,FALSE),)=0,"",VLOOKUP(K305,구분자!$B:$C,2,FALSE))</f>
        <v>11.25</v>
      </c>
      <c r="Y305" t="s">
        <v>128</v>
      </c>
      <c r="Z305" t="s">
        <v>9</v>
      </c>
      <c r="AA305">
        <f>IF(IFERROR(VLOOKUP(Z305,구분자!$B:$C,2,FALSE),)=0,"",VLOOKUP(Z305,구분자!$B:$C,2,FALSE))</f>
        <v>22.5</v>
      </c>
    </row>
    <row r="306" spans="10:27">
      <c r="J306" t="s">
        <v>278</v>
      </c>
      <c r="K306" t="s">
        <v>7</v>
      </c>
      <c r="L306">
        <f>IF(IFERROR(VLOOKUP(K306,구분자!$B:$C,2,FALSE),)=0,"",VLOOKUP(K306,구분자!$B:$C,2,FALSE))</f>
        <v>11.25</v>
      </c>
      <c r="Y306" t="s">
        <v>274</v>
      </c>
      <c r="Z306" t="s">
        <v>9</v>
      </c>
      <c r="AA306">
        <f>IF(IFERROR(VLOOKUP(Z306,구분자!$B:$C,2,FALSE),)=0,"",VLOOKUP(Z306,구분자!$B:$C,2,FALSE))</f>
        <v>22.5</v>
      </c>
    </row>
    <row r="307" spans="10:27">
      <c r="J307" t="s">
        <v>56</v>
      </c>
      <c r="K307" t="s">
        <v>9</v>
      </c>
      <c r="L307">
        <f>IF(IFERROR(VLOOKUP(K307,구분자!$B:$C,2,FALSE),)=0,"",VLOOKUP(K307,구분자!$B:$C,2,FALSE))</f>
        <v>22.5</v>
      </c>
      <c r="Y307" t="s">
        <v>39</v>
      </c>
      <c r="Z307" t="s">
        <v>11</v>
      </c>
      <c r="AA307">
        <f>IF(IFERROR(VLOOKUP(Z307,구분자!$B:$C,2,FALSE),)=0,"",VLOOKUP(Z307,구분자!$B:$C,2,FALSE))</f>
        <v>37.5</v>
      </c>
    </row>
    <row r="308" spans="10:27">
      <c r="J308" t="s">
        <v>275</v>
      </c>
      <c r="K308" t="s">
        <v>9</v>
      </c>
      <c r="L308">
        <f>IF(IFERROR(VLOOKUP(K308,구분자!$B:$C,2,FALSE),)=0,"",VLOOKUP(K308,구분자!$B:$C,2,FALSE))</f>
        <v>22.5</v>
      </c>
      <c r="Y308" t="s">
        <v>245</v>
      </c>
      <c r="Z308" t="s">
        <v>11</v>
      </c>
      <c r="AA308">
        <f>IF(IFERROR(VLOOKUP(Z308,구분자!$B:$C,2,FALSE),)=0,"",VLOOKUP(Z308,구분자!$B:$C,2,FALSE))</f>
        <v>37.5</v>
      </c>
    </row>
    <row r="309" spans="10:27">
      <c r="J309" t="s">
        <v>59</v>
      </c>
      <c r="K309" t="s">
        <v>5</v>
      </c>
      <c r="L309">
        <f>IF(IFERROR(VLOOKUP(K309,구분자!$B:$C,2,FALSE),)=0,"",VLOOKUP(K309,구분자!$B:$C,2,FALSE))</f>
        <v>5.625</v>
      </c>
      <c r="Y309" t="s">
        <v>76</v>
      </c>
      <c r="Z309" t="s">
        <v>11</v>
      </c>
      <c r="AA309">
        <f>IF(IFERROR(VLOOKUP(Z309,구분자!$B:$C,2,FALSE),)=0,"",VLOOKUP(Z309,구분자!$B:$C,2,FALSE))</f>
        <v>37.5</v>
      </c>
    </row>
    <row r="310" spans="10:27">
      <c r="J310" t="s">
        <v>283</v>
      </c>
      <c r="K310" t="s">
        <v>5</v>
      </c>
      <c r="L310">
        <f>IF(IFERROR(VLOOKUP(K310,구분자!$B:$C,2,FALSE),)=0,"",VLOOKUP(K310,구분자!$B:$C,2,FALSE))</f>
        <v>5.625</v>
      </c>
      <c r="Y310" t="s">
        <v>72</v>
      </c>
      <c r="Z310" t="s">
        <v>11</v>
      </c>
      <c r="AA310">
        <f>IF(IFERROR(VLOOKUP(Z310,구분자!$B:$C,2,FALSE),)=0,"",VLOOKUP(Z310,구분자!$B:$C,2,FALSE))</f>
        <v>37.5</v>
      </c>
    </row>
    <row r="311" spans="10:27">
      <c r="J311" t="s">
        <v>200</v>
      </c>
      <c r="K311" t="s">
        <v>5</v>
      </c>
      <c r="L311">
        <f>IF(IFERROR(VLOOKUP(K311,구분자!$B:$C,2,FALSE),)=0,"",VLOOKUP(K311,구분자!$B:$C,2,FALSE))</f>
        <v>5.625</v>
      </c>
      <c r="Y311" t="s">
        <v>37</v>
      </c>
      <c r="Z311" t="s">
        <v>11</v>
      </c>
      <c r="AA311">
        <f>IF(IFERROR(VLOOKUP(Z311,구분자!$B:$C,2,FALSE),)=0,"",VLOOKUP(Z311,구분자!$B:$C,2,FALSE))</f>
        <v>37.5</v>
      </c>
    </row>
    <row r="312" spans="10:27">
      <c r="J312" t="s">
        <v>284</v>
      </c>
      <c r="K312" t="s">
        <v>5</v>
      </c>
      <c r="L312">
        <f>IF(IFERROR(VLOOKUP(K312,구분자!$B:$C,2,FALSE),)=0,"",VLOOKUP(K312,구분자!$B:$C,2,FALSE))</f>
        <v>5.625</v>
      </c>
      <c r="Y312" t="s">
        <v>159</v>
      </c>
      <c r="Z312" t="s">
        <v>11</v>
      </c>
      <c r="AA312">
        <f>IF(IFERROR(VLOOKUP(Z312,구분자!$B:$C,2,FALSE),)=0,"",VLOOKUP(Z312,구분자!$B:$C,2,FALSE))</f>
        <v>37.5</v>
      </c>
    </row>
    <row r="313" spans="10:27">
      <c r="J313" t="s">
        <v>161</v>
      </c>
      <c r="K313" t="s">
        <v>5</v>
      </c>
      <c r="L313">
        <f>IF(IFERROR(VLOOKUP(K313,구분자!$B:$C,2,FALSE),)=0,"",VLOOKUP(K313,구분자!$B:$C,2,FALSE))</f>
        <v>5.625</v>
      </c>
      <c r="Y313" t="s">
        <v>49</v>
      </c>
      <c r="Z313" t="s">
        <v>11</v>
      </c>
      <c r="AA313">
        <f>IF(IFERROR(VLOOKUP(Z313,구분자!$B:$C,2,FALSE),)=0,"",VLOOKUP(Z313,구분자!$B:$C,2,FALSE))</f>
        <v>37.5</v>
      </c>
    </row>
    <row r="314" spans="10:27">
      <c r="J314" t="s">
        <v>285</v>
      </c>
      <c r="K314" t="s">
        <v>5</v>
      </c>
      <c r="L314">
        <f>IF(IFERROR(VLOOKUP(K314,구분자!$B:$C,2,FALSE),)=0,"",VLOOKUP(K314,구분자!$B:$C,2,FALSE))</f>
        <v>5.625</v>
      </c>
      <c r="Y314" t="s">
        <v>161</v>
      </c>
      <c r="Z314" t="s">
        <v>11</v>
      </c>
      <c r="AA314">
        <f>IF(IFERROR(VLOOKUP(Z314,구분자!$B:$C,2,FALSE),)=0,"",VLOOKUP(Z314,구분자!$B:$C,2,FALSE))</f>
        <v>37.5</v>
      </c>
    </row>
    <row r="315" spans="10:27">
      <c r="J315" t="s">
        <v>286</v>
      </c>
      <c r="K315" t="s">
        <v>5</v>
      </c>
      <c r="L315">
        <f>IF(IFERROR(VLOOKUP(K315,구분자!$B:$C,2,FALSE),)=0,"",VLOOKUP(K315,구분자!$B:$C,2,FALSE))</f>
        <v>5.625</v>
      </c>
      <c r="Y315" t="s">
        <v>41</v>
      </c>
      <c r="Z315" t="s">
        <v>11</v>
      </c>
      <c r="AA315">
        <f>IF(IFERROR(VLOOKUP(Z315,구분자!$B:$C,2,FALSE),)=0,"",VLOOKUP(Z315,구분자!$B:$C,2,FALSE))</f>
        <v>37.5</v>
      </c>
    </row>
    <row r="316" spans="10:27">
      <c r="J316" t="s">
        <v>128</v>
      </c>
      <c r="K316" t="s">
        <v>5</v>
      </c>
      <c r="L316">
        <f>IF(IFERROR(VLOOKUP(K316,구분자!$B:$C,2,FALSE),)=0,"",VLOOKUP(K316,구분자!$B:$C,2,FALSE))</f>
        <v>5.625</v>
      </c>
      <c r="Y316" t="s">
        <v>174</v>
      </c>
      <c r="Z316" t="s">
        <v>11</v>
      </c>
      <c r="AA316">
        <f>IF(IFERROR(VLOOKUP(Z316,구분자!$B:$C,2,FALSE),)=0,"",VLOOKUP(Z316,구분자!$B:$C,2,FALSE))</f>
        <v>37.5</v>
      </c>
    </row>
    <row r="317" spans="10:27">
      <c r="J317" t="s">
        <v>59</v>
      </c>
      <c r="K317" t="s">
        <v>7</v>
      </c>
      <c r="L317">
        <f>IF(IFERROR(VLOOKUP(K317,구분자!$B:$C,2,FALSE),)=0,"",VLOOKUP(K317,구분자!$B:$C,2,FALSE))</f>
        <v>11.25</v>
      </c>
      <c r="Y317" t="s">
        <v>60</v>
      </c>
      <c r="Z317" t="s">
        <v>11</v>
      </c>
      <c r="AA317">
        <f>IF(IFERROR(VLOOKUP(Z317,구분자!$B:$C,2,FALSE),)=0,"",VLOOKUP(Z317,구분자!$B:$C,2,FALSE))</f>
        <v>37.5</v>
      </c>
    </row>
    <row r="318" spans="10:27">
      <c r="J318" t="s">
        <v>200</v>
      </c>
      <c r="K318" t="s">
        <v>7</v>
      </c>
      <c r="L318">
        <f>IF(IFERROR(VLOOKUP(K318,구분자!$B:$C,2,FALSE),)=0,"",VLOOKUP(K318,구분자!$B:$C,2,FALSE))</f>
        <v>11.25</v>
      </c>
      <c r="Y318" t="s">
        <v>59</v>
      </c>
      <c r="Z318" t="s">
        <v>11</v>
      </c>
      <c r="AA318">
        <f>IF(IFERROR(VLOOKUP(Z318,구분자!$B:$C,2,FALSE),)=0,"",VLOOKUP(Z318,구분자!$B:$C,2,FALSE))</f>
        <v>37.5</v>
      </c>
    </row>
    <row r="319" spans="10:27">
      <c r="J319" t="s">
        <v>161</v>
      </c>
      <c r="K319" t="s">
        <v>7</v>
      </c>
      <c r="L319">
        <f>IF(IFERROR(VLOOKUP(K319,구분자!$B:$C,2,FALSE),)=0,"",VLOOKUP(K319,구분자!$B:$C,2,FALSE))</f>
        <v>11.25</v>
      </c>
      <c r="Y319" t="s">
        <v>56</v>
      </c>
      <c r="Z319" t="s">
        <v>11</v>
      </c>
      <c r="AA319">
        <f>IF(IFERROR(VLOOKUP(Z319,구분자!$B:$C,2,FALSE),)=0,"",VLOOKUP(Z319,구분자!$B:$C,2,FALSE))</f>
        <v>37.5</v>
      </c>
    </row>
    <row r="320" spans="10:27">
      <c r="J320" t="s">
        <v>128</v>
      </c>
      <c r="K320" t="s">
        <v>7</v>
      </c>
      <c r="L320">
        <f>IF(IFERROR(VLOOKUP(K320,구분자!$B:$C,2,FALSE),)=0,"",VLOOKUP(K320,구분자!$B:$C,2,FALSE))</f>
        <v>11.25</v>
      </c>
      <c r="Y320" t="s">
        <v>128</v>
      </c>
      <c r="Z320" t="s">
        <v>11</v>
      </c>
      <c r="AA320">
        <f>IF(IFERROR(VLOOKUP(Z320,구분자!$B:$C,2,FALSE),)=0,"",VLOOKUP(Z320,구분자!$B:$C,2,FALSE))</f>
        <v>37.5</v>
      </c>
    </row>
    <row r="321" spans="10:27">
      <c r="J321" t="s">
        <v>59</v>
      </c>
      <c r="K321" t="s">
        <v>9</v>
      </c>
      <c r="L321">
        <f>IF(IFERROR(VLOOKUP(K321,구분자!$B:$C,2,FALSE),)=0,"",VLOOKUP(K321,구분자!$B:$C,2,FALSE))</f>
        <v>22.5</v>
      </c>
      <c r="Y321" t="s">
        <v>38</v>
      </c>
      <c r="Z321" t="s">
        <v>11</v>
      </c>
      <c r="AA321">
        <f>IF(IFERROR(VLOOKUP(Z321,구분자!$B:$C,2,FALSE),)=0,"",VLOOKUP(Z321,구분자!$B:$C,2,FALSE))</f>
        <v>37.5</v>
      </c>
    </row>
    <row r="322" spans="10:27">
      <c r="J322" t="s">
        <v>161</v>
      </c>
      <c r="K322" t="s">
        <v>9</v>
      </c>
      <c r="L322">
        <f>IF(IFERROR(VLOOKUP(K322,구분자!$B:$C,2,FALSE),)=0,"",VLOOKUP(K322,구분자!$B:$C,2,FALSE))</f>
        <v>22.5</v>
      </c>
      <c r="Y322" t="s">
        <v>47</v>
      </c>
      <c r="Z322" t="s">
        <v>11</v>
      </c>
      <c r="AA322">
        <f>IF(IFERROR(VLOOKUP(Z322,구분자!$B:$C,2,FALSE),)=0,"",VLOOKUP(Z322,구분자!$B:$C,2,FALSE))</f>
        <v>37.5</v>
      </c>
    </row>
    <row r="323" spans="10:27">
      <c r="J323" t="s">
        <v>74</v>
      </c>
      <c r="K323" t="s">
        <v>5</v>
      </c>
      <c r="L323">
        <f>IF(IFERROR(VLOOKUP(K323,구분자!$B:$C,2,FALSE),)=0,"",VLOOKUP(K323,구분자!$B:$C,2,FALSE))</f>
        <v>5.625</v>
      </c>
      <c r="Y323" t="s">
        <v>58</v>
      </c>
      <c r="Z323" t="s">
        <v>11</v>
      </c>
      <c r="AA323">
        <f>IF(IFERROR(VLOOKUP(Z323,구분자!$B:$C,2,FALSE),)=0,"",VLOOKUP(Z323,구분자!$B:$C,2,FALSE))</f>
        <v>37.5</v>
      </c>
    </row>
    <row r="324" spans="10:27">
      <c r="J324" t="s">
        <v>287</v>
      </c>
      <c r="K324" t="s">
        <v>5</v>
      </c>
      <c r="L324">
        <f>IF(IFERROR(VLOOKUP(K324,구분자!$B:$C,2,FALSE),)=0,"",VLOOKUP(K324,구분자!$B:$C,2,FALSE))</f>
        <v>5.625</v>
      </c>
      <c r="Y324" t="s">
        <v>108</v>
      </c>
      <c r="Z324" t="s">
        <v>11</v>
      </c>
      <c r="AA324">
        <f>IF(IFERROR(VLOOKUP(Z324,구분자!$B:$C,2,FALSE),)=0,"",VLOOKUP(Z324,구분자!$B:$C,2,FALSE))</f>
        <v>37.5</v>
      </c>
    </row>
    <row r="325" spans="10:27">
      <c r="J325" t="s">
        <v>288</v>
      </c>
      <c r="K325" t="s">
        <v>5</v>
      </c>
      <c r="L325">
        <f>IF(IFERROR(VLOOKUP(K325,구분자!$B:$C,2,FALSE),)=0,"",VLOOKUP(K325,구분자!$B:$C,2,FALSE))</f>
        <v>5.625</v>
      </c>
      <c r="Y325" t="s">
        <v>61</v>
      </c>
      <c r="Z325" t="s">
        <v>11</v>
      </c>
      <c r="AA325">
        <f>IF(IFERROR(VLOOKUP(Z325,구분자!$B:$C,2,FALSE),)=0,"",VLOOKUP(Z325,구분자!$B:$C,2,FALSE))</f>
        <v>37.5</v>
      </c>
    </row>
    <row r="326" spans="10:27">
      <c r="J326" t="s">
        <v>289</v>
      </c>
      <c r="K326" t="s">
        <v>5</v>
      </c>
      <c r="L326">
        <f>IF(IFERROR(VLOOKUP(K326,구분자!$B:$C,2,FALSE),)=0,"",VLOOKUP(K326,구분자!$B:$C,2,FALSE))</f>
        <v>5.625</v>
      </c>
      <c r="Y326" t="s">
        <v>130</v>
      </c>
      <c r="Z326" t="s">
        <v>11</v>
      </c>
      <c r="AA326">
        <f>IF(IFERROR(VLOOKUP(Z326,구분자!$B:$C,2,FALSE),)=0,"",VLOOKUP(Z326,구분자!$B:$C,2,FALSE))</f>
        <v>37.5</v>
      </c>
    </row>
    <row r="327" spans="10:27">
      <c r="J327" t="s">
        <v>80</v>
      </c>
      <c r="K327" t="s">
        <v>5</v>
      </c>
      <c r="L327">
        <f>IF(IFERROR(VLOOKUP(K327,구분자!$B:$C,2,FALSE),)=0,"",VLOOKUP(K327,구분자!$B:$C,2,FALSE))</f>
        <v>5.625</v>
      </c>
      <c r="Y327" t="s">
        <v>62</v>
      </c>
      <c r="Z327" t="s">
        <v>11</v>
      </c>
      <c r="AA327">
        <f>IF(IFERROR(VLOOKUP(Z327,구분자!$B:$C,2,FALSE),)=0,"",VLOOKUP(Z327,구분자!$B:$C,2,FALSE))</f>
        <v>37.5</v>
      </c>
    </row>
    <row r="328" spans="10:27">
      <c r="J328" t="s">
        <v>290</v>
      </c>
      <c r="K328" t="s">
        <v>5</v>
      </c>
      <c r="L328">
        <f>IF(IFERROR(VLOOKUP(K328,구분자!$B:$C,2,FALSE),)=0,"",VLOOKUP(K328,구분자!$B:$C,2,FALSE))</f>
        <v>5.625</v>
      </c>
      <c r="Y328" t="s">
        <v>105</v>
      </c>
      <c r="Z328" t="s">
        <v>11</v>
      </c>
      <c r="AA328">
        <f>IF(IFERROR(VLOOKUP(Z328,구분자!$B:$C,2,FALSE),)=0,"",VLOOKUP(Z328,구분자!$B:$C,2,FALSE))</f>
        <v>37.5</v>
      </c>
    </row>
    <row r="329" spans="10:27">
      <c r="J329" t="s">
        <v>151</v>
      </c>
      <c r="K329" t="s">
        <v>5</v>
      </c>
      <c r="L329">
        <f>IF(IFERROR(VLOOKUP(K329,구분자!$B:$C,2,FALSE),)=0,"",VLOOKUP(K329,구분자!$B:$C,2,FALSE))</f>
        <v>5.625</v>
      </c>
      <c r="Y329" t="s">
        <v>45</v>
      </c>
      <c r="Z329" t="s">
        <v>11</v>
      </c>
      <c r="AA329">
        <f>IF(IFERROR(VLOOKUP(Z329,구분자!$B:$C,2,FALSE),)=0,"",VLOOKUP(Z329,구분자!$B:$C,2,FALSE))</f>
        <v>37.5</v>
      </c>
    </row>
    <row r="330" spans="10:27">
      <c r="J330" t="s">
        <v>291</v>
      </c>
      <c r="K330" t="s">
        <v>5</v>
      </c>
      <c r="L330">
        <f>IF(IFERROR(VLOOKUP(K330,구분자!$B:$C,2,FALSE),)=0,"",VLOOKUP(K330,구분자!$B:$C,2,FALSE))</f>
        <v>5.625</v>
      </c>
      <c r="Y330" t="s">
        <v>79</v>
      </c>
      <c r="Z330" t="s">
        <v>11</v>
      </c>
      <c r="AA330">
        <f>IF(IFERROR(VLOOKUP(Z330,구분자!$B:$C,2,FALSE),)=0,"",VLOOKUP(Z330,구분자!$B:$C,2,FALSE))</f>
        <v>37.5</v>
      </c>
    </row>
    <row r="331" spans="10:27">
      <c r="J331" t="s">
        <v>74</v>
      </c>
      <c r="K331" t="s">
        <v>7</v>
      </c>
      <c r="L331">
        <f>IF(IFERROR(VLOOKUP(K331,구분자!$B:$C,2,FALSE),)=0,"",VLOOKUP(K331,구분자!$B:$C,2,FALSE))</f>
        <v>11.25</v>
      </c>
      <c r="Y331" t="s">
        <v>39</v>
      </c>
      <c r="Z331" t="s">
        <v>13</v>
      </c>
      <c r="AA331">
        <f>IF(IFERROR(VLOOKUP(Z331,구분자!$B:$C,2,FALSE),)=0,"",VLOOKUP(Z331,구분자!$B:$C,2,FALSE))</f>
        <v>75</v>
      </c>
    </row>
    <row r="332" spans="10:27">
      <c r="J332" t="s">
        <v>289</v>
      </c>
      <c r="K332" t="s">
        <v>7</v>
      </c>
      <c r="L332">
        <f>IF(IFERROR(VLOOKUP(K332,구분자!$B:$C,2,FALSE),)=0,"",VLOOKUP(K332,구분자!$B:$C,2,FALSE))</f>
        <v>11.25</v>
      </c>
      <c r="Y332" t="s">
        <v>76</v>
      </c>
      <c r="Z332" t="s">
        <v>13</v>
      </c>
      <c r="AA332">
        <f>IF(IFERROR(VLOOKUP(Z332,구분자!$B:$C,2,FALSE),)=0,"",VLOOKUP(Z332,구분자!$B:$C,2,FALSE))</f>
        <v>75</v>
      </c>
    </row>
    <row r="333" spans="10:27">
      <c r="J333" t="s">
        <v>80</v>
      </c>
      <c r="K333" t="s">
        <v>7</v>
      </c>
      <c r="L333">
        <f>IF(IFERROR(VLOOKUP(K333,구분자!$B:$C,2,FALSE),)=0,"",VLOOKUP(K333,구분자!$B:$C,2,FALSE))</f>
        <v>11.25</v>
      </c>
      <c r="Y333" t="s">
        <v>37</v>
      </c>
      <c r="Z333" t="s">
        <v>13</v>
      </c>
      <c r="AA333">
        <f>IF(IFERROR(VLOOKUP(Z333,구분자!$B:$C,2,FALSE),)=0,"",VLOOKUP(Z333,구분자!$B:$C,2,FALSE))</f>
        <v>75</v>
      </c>
    </row>
    <row r="334" spans="10:27">
      <c r="J334" t="s">
        <v>151</v>
      </c>
      <c r="K334" t="s">
        <v>7</v>
      </c>
      <c r="L334">
        <f>IF(IFERROR(VLOOKUP(K334,구분자!$B:$C,2,FALSE),)=0,"",VLOOKUP(K334,구분자!$B:$C,2,FALSE))</f>
        <v>11.25</v>
      </c>
      <c r="Y334" t="s">
        <v>161</v>
      </c>
      <c r="Z334" t="s">
        <v>13</v>
      </c>
      <c r="AA334">
        <f>IF(IFERROR(VLOOKUP(Z334,구분자!$B:$C,2,FALSE),)=0,"",VLOOKUP(Z334,구분자!$B:$C,2,FALSE))</f>
        <v>75</v>
      </c>
    </row>
    <row r="335" spans="10:27">
      <c r="J335" t="s">
        <v>74</v>
      </c>
      <c r="K335" t="s">
        <v>9</v>
      </c>
      <c r="L335">
        <f>IF(IFERROR(VLOOKUP(K335,구분자!$B:$C,2,FALSE),)=0,"",VLOOKUP(K335,구분자!$B:$C,2,FALSE))</f>
        <v>22.5</v>
      </c>
      <c r="Y335" t="s">
        <v>41</v>
      </c>
      <c r="Z335" t="s">
        <v>13</v>
      </c>
      <c r="AA335">
        <f>IF(IFERROR(VLOOKUP(Z335,구분자!$B:$C,2,FALSE),)=0,"",VLOOKUP(Z335,구분자!$B:$C,2,FALSE))</f>
        <v>75</v>
      </c>
    </row>
    <row r="336" spans="10:27">
      <c r="J336" t="s">
        <v>80</v>
      </c>
      <c r="K336" t="s">
        <v>9</v>
      </c>
      <c r="L336">
        <f>IF(IFERROR(VLOOKUP(K336,구분자!$B:$C,2,FALSE),)=0,"",VLOOKUP(K336,구분자!$B:$C,2,FALSE))</f>
        <v>22.5</v>
      </c>
      <c r="Y336" t="s">
        <v>60</v>
      </c>
      <c r="Z336" t="s">
        <v>13</v>
      </c>
      <c r="AA336">
        <f>IF(IFERROR(VLOOKUP(Z336,구분자!$B:$C,2,FALSE),)=0,"",VLOOKUP(Z336,구분자!$B:$C,2,FALSE))</f>
        <v>75</v>
      </c>
    </row>
    <row r="337" spans="10:27">
      <c r="J337" t="s">
        <v>47</v>
      </c>
      <c r="K337" t="s">
        <v>5</v>
      </c>
      <c r="L337">
        <f>IF(IFERROR(VLOOKUP(K337,구분자!$B:$C,2,FALSE),)=0,"",VLOOKUP(K337,구분자!$B:$C,2,FALSE))</f>
        <v>5.625</v>
      </c>
      <c r="Y337" t="s">
        <v>56</v>
      </c>
      <c r="Z337" t="s">
        <v>13</v>
      </c>
      <c r="AA337">
        <f>IF(IFERROR(VLOOKUP(Z337,구분자!$B:$C,2,FALSE),)=0,"",VLOOKUP(Z337,구분자!$B:$C,2,FALSE))</f>
        <v>75</v>
      </c>
    </row>
    <row r="338" spans="10:27">
      <c r="J338" t="s">
        <v>292</v>
      </c>
      <c r="K338" t="s">
        <v>5</v>
      </c>
      <c r="L338">
        <f>IF(IFERROR(VLOOKUP(K338,구분자!$B:$C,2,FALSE),)=0,"",VLOOKUP(K338,구분자!$B:$C,2,FALSE))</f>
        <v>5.625</v>
      </c>
      <c r="Y338" t="s">
        <v>38</v>
      </c>
      <c r="Z338" t="s">
        <v>13</v>
      </c>
      <c r="AA338">
        <f>IF(IFERROR(VLOOKUP(Z338,구분자!$B:$C,2,FALSE),)=0,"",VLOOKUP(Z338,구분자!$B:$C,2,FALSE))</f>
        <v>75</v>
      </c>
    </row>
    <row r="339" spans="10:27">
      <c r="J339" t="s">
        <v>293</v>
      </c>
      <c r="K339" t="s">
        <v>5</v>
      </c>
      <c r="L339">
        <f>IF(IFERROR(VLOOKUP(K339,구분자!$B:$C,2,FALSE),)=0,"",VLOOKUP(K339,구분자!$B:$C,2,FALSE))</f>
        <v>5.625</v>
      </c>
      <c r="Y339" t="s">
        <v>108</v>
      </c>
      <c r="Z339" t="s">
        <v>13</v>
      </c>
      <c r="AA339">
        <f>IF(IFERROR(VLOOKUP(Z339,구분자!$B:$C,2,FALSE),)=0,"",VLOOKUP(Z339,구분자!$B:$C,2,FALSE))</f>
        <v>75</v>
      </c>
    </row>
    <row r="340" spans="10:27">
      <c r="J340" t="s">
        <v>294</v>
      </c>
      <c r="K340" t="s">
        <v>5</v>
      </c>
      <c r="L340">
        <f>IF(IFERROR(VLOOKUP(K340,구분자!$B:$C,2,FALSE),)=0,"",VLOOKUP(K340,구분자!$B:$C,2,FALSE))</f>
        <v>5.625</v>
      </c>
      <c r="Y340" t="s">
        <v>130</v>
      </c>
      <c r="Z340" t="s">
        <v>13</v>
      </c>
      <c r="AA340">
        <f>IF(IFERROR(VLOOKUP(Z340,구분자!$B:$C,2,FALSE),)=0,"",VLOOKUP(Z340,구분자!$B:$C,2,FALSE))</f>
        <v>75</v>
      </c>
    </row>
    <row r="341" spans="10:27">
      <c r="J341" t="s">
        <v>295</v>
      </c>
      <c r="K341" t="s">
        <v>5</v>
      </c>
      <c r="L341">
        <f>IF(IFERROR(VLOOKUP(K341,구분자!$B:$C,2,FALSE),)=0,"",VLOOKUP(K341,구분자!$B:$C,2,FALSE))</f>
        <v>5.625</v>
      </c>
      <c r="Y341" t="s">
        <v>62</v>
      </c>
      <c r="Z341" t="s">
        <v>13</v>
      </c>
      <c r="AA341">
        <f>IF(IFERROR(VLOOKUP(Z341,구분자!$B:$C,2,FALSE),)=0,"",VLOOKUP(Z341,구분자!$B:$C,2,FALSE))</f>
        <v>75</v>
      </c>
    </row>
    <row r="342" spans="10:27">
      <c r="J342" t="s">
        <v>296</v>
      </c>
      <c r="K342" t="s">
        <v>5</v>
      </c>
      <c r="L342">
        <f>IF(IFERROR(VLOOKUP(K342,구분자!$B:$C,2,FALSE),)=0,"",VLOOKUP(K342,구분자!$B:$C,2,FALSE))</f>
        <v>5.625</v>
      </c>
      <c r="Y342" t="s">
        <v>45</v>
      </c>
      <c r="Z342" t="s">
        <v>13</v>
      </c>
      <c r="AA342">
        <f>IF(IFERROR(VLOOKUP(Z342,구분자!$B:$C,2,FALSE),)=0,"",VLOOKUP(Z342,구분자!$B:$C,2,FALSE))</f>
        <v>75</v>
      </c>
    </row>
    <row r="343" spans="10:27">
      <c r="J343" t="s">
        <v>195</v>
      </c>
      <c r="K343" t="s">
        <v>5</v>
      </c>
      <c r="L343">
        <f>IF(IFERROR(VLOOKUP(K343,구분자!$B:$C,2,FALSE),)=0,"",VLOOKUP(K343,구분자!$B:$C,2,FALSE))</f>
        <v>5.625</v>
      </c>
      <c r="Y343" t="s">
        <v>42</v>
      </c>
      <c r="Z343" t="s">
        <v>15</v>
      </c>
      <c r="AA343">
        <f>IF(IFERROR(VLOOKUP(Z343,구분자!$B:$C,2,FALSE),)=0,"",VLOOKUP(Z343,구분자!$B:$C,2,FALSE))</f>
        <v>112.5</v>
      </c>
    </row>
    <row r="344" spans="10:27">
      <c r="J344" t="s">
        <v>297</v>
      </c>
      <c r="K344" t="s">
        <v>5</v>
      </c>
      <c r="L344">
        <f>IF(IFERROR(VLOOKUP(K344,구분자!$B:$C,2,FALSE),)=0,"",VLOOKUP(K344,구분자!$B:$C,2,FALSE))</f>
        <v>5.625</v>
      </c>
      <c r="Y344" t="s">
        <v>46</v>
      </c>
      <c r="Z344" t="s">
        <v>15</v>
      </c>
      <c r="AA344">
        <f>IF(IFERROR(VLOOKUP(Z344,구분자!$B:$C,2,FALSE),)=0,"",VLOOKUP(Z344,구분자!$B:$C,2,FALSE))</f>
        <v>112.5</v>
      </c>
    </row>
    <row r="345" spans="10:27">
      <c r="J345" t="s">
        <v>47</v>
      </c>
      <c r="K345" t="s">
        <v>7</v>
      </c>
      <c r="L345">
        <f>IF(IFERROR(VLOOKUP(K345,구분자!$B:$C,2,FALSE),)=0,"",VLOOKUP(K345,구분자!$B:$C,2,FALSE))</f>
        <v>11.25</v>
      </c>
      <c r="Y345" t="s">
        <v>71</v>
      </c>
      <c r="Z345" t="s">
        <v>15</v>
      </c>
      <c r="AA345">
        <f>IF(IFERROR(VLOOKUP(Z345,구분자!$B:$C,2,FALSE),)=0,"",VLOOKUP(Z345,구분자!$B:$C,2,FALSE))</f>
        <v>112.5</v>
      </c>
    </row>
    <row r="346" spans="10:27">
      <c r="J346" t="s">
        <v>293</v>
      </c>
      <c r="K346" t="s">
        <v>7</v>
      </c>
      <c r="L346">
        <f>IF(IFERROR(VLOOKUP(K346,구분자!$B:$C,2,FALSE),)=0,"",VLOOKUP(K346,구분자!$B:$C,2,FALSE))</f>
        <v>11.25</v>
      </c>
      <c r="Y346" t="s">
        <v>52</v>
      </c>
      <c r="Z346" t="s">
        <v>15</v>
      </c>
      <c r="AA346">
        <f>IF(IFERROR(VLOOKUP(Z346,구분자!$B:$C,2,FALSE),)=0,"",VLOOKUP(Z346,구분자!$B:$C,2,FALSE))</f>
        <v>112.5</v>
      </c>
    </row>
    <row r="347" spans="10:27">
      <c r="J347" t="s">
        <v>296</v>
      </c>
      <c r="K347" t="s">
        <v>7</v>
      </c>
      <c r="L347">
        <f>IF(IFERROR(VLOOKUP(K347,구분자!$B:$C,2,FALSE),)=0,"",VLOOKUP(K347,구분자!$B:$C,2,FALSE))</f>
        <v>11.25</v>
      </c>
      <c r="Y347" t="s">
        <v>76</v>
      </c>
      <c r="Z347" t="s">
        <v>15</v>
      </c>
      <c r="AA347">
        <f>IF(IFERROR(VLOOKUP(Z347,구분자!$B:$C,2,FALSE),)=0,"",VLOOKUP(Z347,구분자!$B:$C,2,FALSE))</f>
        <v>112.5</v>
      </c>
    </row>
    <row r="348" spans="10:27">
      <c r="J348" t="s">
        <v>195</v>
      </c>
      <c r="K348" t="s">
        <v>7</v>
      </c>
      <c r="L348">
        <f>IF(IFERROR(VLOOKUP(K348,구분자!$B:$C,2,FALSE),)=0,"",VLOOKUP(K348,구분자!$B:$C,2,FALSE))</f>
        <v>11.25</v>
      </c>
      <c r="Y348" t="s">
        <v>38</v>
      </c>
      <c r="Z348" t="s">
        <v>15</v>
      </c>
      <c r="AA348">
        <f>IF(IFERROR(VLOOKUP(Z348,구분자!$B:$C,2,FALSE),)=0,"",VLOOKUP(Z348,구분자!$B:$C,2,FALSE))</f>
        <v>112.5</v>
      </c>
    </row>
    <row r="349" spans="10:27">
      <c r="J349" t="s">
        <v>47</v>
      </c>
      <c r="K349" t="s">
        <v>9</v>
      </c>
      <c r="L349">
        <f>IF(IFERROR(VLOOKUP(K349,구분자!$B:$C,2,FALSE),)=0,"",VLOOKUP(K349,구분자!$B:$C,2,FALSE))</f>
        <v>22.5</v>
      </c>
      <c r="Y349" t="s">
        <v>62</v>
      </c>
      <c r="Z349" t="s">
        <v>15</v>
      </c>
      <c r="AA349">
        <f>IF(IFERROR(VLOOKUP(Z349,구분자!$B:$C,2,FALSE),)=0,"",VLOOKUP(Z349,구분자!$B:$C,2,FALSE))</f>
        <v>112.5</v>
      </c>
    </row>
    <row r="350" spans="10:27">
      <c r="J350" t="s">
        <v>195</v>
      </c>
      <c r="K350" t="s">
        <v>9</v>
      </c>
      <c r="L350">
        <f>IF(IFERROR(VLOOKUP(K350,구분자!$B:$C,2,FALSE),)=0,"",VLOOKUP(K350,구분자!$B:$C,2,FALSE))</f>
        <v>22.5</v>
      </c>
      <c r="Y350" t="s">
        <v>72</v>
      </c>
      <c r="Z350" t="s">
        <v>15</v>
      </c>
      <c r="AA350">
        <f>IF(IFERROR(VLOOKUP(Z350,구분자!$B:$C,2,FALSE),)=0,"",VLOOKUP(Z350,구분자!$B:$C,2,FALSE))</f>
        <v>112.5</v>
      </c>
    </row>
    <row r="351" spans="10:27">
      <c r="Y351" t="s">
        <v>37</v>
      </c>
      <c r="Z351" t="s">
        <v>15</v>
      </c>
      <c r="AA351">
        <f>IF(IFERROR(VLOOKUP(Z351,구분자!$B:$C,2,FALSE),)=0,"",VLOOKUP(Z351,구분자!$B:$C,2,FALSE))</f>
        <v>112.5</v>
      </c>
    </row>
    <row r="352" spans="10:27">
      <c r="Y352" t="s">
        <v>161</v>
      </c>
      <c r="Z352" t="s">
        <v>15</v>
      </c>
      <c r="AA352">
        <f>IF(IFERROR(VLOOKUP(Z352,구분자!$B:$C,2,FALSE),)=0,"",VLOOKUP(Z352,구분자!$B:$C,2,FALSE))</f>
        <v>112.5</v>
      </c>
    </row>
    <row r="353" spans="25:27">
      <c r="Y353" t="s">
        <v>56</v>
      </c>
      <c r="Z353" t="s">
        <v>15</v>
      </c>
      <c r="AA353">
        <f>IF(IFERROR(VLOOKUP(Z353,구분자!$B:$C,2,FALSE),)=0,"",VLOOKUP(Z353,구분자!$B:$C,2,FALSE))</f>
        <v>112.5</v>
      </c>
    </row>
    <row r="354" spans="25:27">
      <c r="Y354" t="s">
        <v>108</v>
      </c>
      <c r="Z354" t="s">
        <v>15</v>
      </c>
      <c r="AA354">
        <f>IF(IFERROR(VLOOKUP(Z354,구분자!$B:$C,2,FALSE),)=0,"",VLOOKUP(Z354,구분자!$B:$C,2,FALSE))</f>
        <v>112.5</v>
      </c>
    </row>
    <row r="355" spans="25:27">
      <c r="Y355" t="s">
        <v>105</v>
      </c>
      <c r="Z355" t="s">
        <v>15</v>
      </c>
      <c r="AA355">
        <f>IF(IFERROR(VLOOKUP(Z355,구분자!$B:$C,2,FALSE),)=0,"",VLOOKUP(Z355,구분자!$B:$C,2,FALSE))</f>
        <v>112.5</v>
      </c>
    </row>
    <row r="356" spans="25:27">
      <c r="Y356" t="s">
        <v>41</v>
      </c>
      <c r="Z356" t="s">
        <v>15</v>
      </c>
      <c r="AA356">
        <f>IF(IFERROR(VLOOKUP(Z356,구분자!$B:$C,2,FALSE),)=0,"",VLOOKUP(Z356,구분자!$B:$C,2,FALSE))</f>
        <v>112.5</v>
      </c>
    </row>
    <row r="357" spans="25:27">
      <c r="Y357" t="s">
        <v>60</v>
      </c>
      <c r="Z357" t="s">
        <v>15</v>
      </c>
      <c r="AA357">
        <f>IF(IFERROR(VLOOKUP(Z357,구분자!$B:$C,2,FALSE),)=0,"",VLOOKUP(Z357,구분자!$B:$C,2,FALSE))</f>
        <v>112.5</v>
      </c>
    </row>
    <row r="358" spans="25:27">
      <c r="Y358" t="s">
        <v>58</v>
      </c>
      <c r="Z358" t="s">
        <v>15</v>
      </c>
      <c r="AA358">
        <f>IF(IFERROR(VLOOKUP(Z358,구분자!$B:$C,2,FALSE),)=0,"",VLOOKUP(Z358,구분자!$B:$C,2,FALSE))</f>
        <v>112.5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A77B-B417-4B7A-8942-83D9BD8EEE95}">
  <dimension ref="A1:M59"/>
  <sheetViews>
    <sheetView tabSelected="1" workbookViewId="0" xr3:uid="{2BB8D477-6DDA-5065-A166-0EEE24B4D148}">
      <selection activeCell="D7" sqref="D7"/>
    </sheetView>
  </sheetViews>
  <sheetFormatPr defaultRowHeight="16.5"/>
  <cols>
    <col min="4" max="4" width="10.625" bestFit="1" customWidth="1"/>
    <col min="5" max="8" width="11" bestFit="1" customWidth="1"/>
    <col min="9" max="10" width="12.125" bestFit="1" customWidth="1"/>
    <col min="11" max="13" width="11" bestFit="1" customWidth="1"/>
    <col min="14" max="14" width="9.625" bestFit="1" customWidth="1"/>
  </cols>
  <sheetData>
    <row r="1" spans="1:13">
      <c r="B1" t="s">
        <v>298</v>
      </c>
      <c r="E1" s="1">
        <v>0.3</v>
      </c>
      <c r="F1" s="1">
        <v>0.4</v>
      </c>
      <c r="G1" s="1">
        <v>0.5</v>
      </c>
      <c r="H1" s="1">
        <v>0.7</v>
      </c>
      <c r="I1" s="1">
        <v>0.8</v>
      </c>
      <c r="J1" s="1">
        <v>0.9</v>
      </c>
      <c r="K1" s="1">
        <v>1</v>
      </c>
      <c r="L1" s="1">
        <v>1</v>
      </c>
      <c r="M1" s="1">
        <v>1</v>
      </c>
    </row>
    <row r="2" spans="1:13">
      <c r="A2" t="s">
        <v>299</v>
      </c>
      <c r="B2" t="s">
        <v>300</v>
      </c>
      <c r="C2" t="s">
        <v>301</v>
      </c>
      <c r="D2" t="s">
        <v>302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303</v>
      </c>
      <c r="K2" t="s">
        <v>34</v>
      </c>
      <c r="L2" t="s">
        <v>35</v>
      </c>
      <c r="M2" t="s">
        <v>36</v>
      </c>
    </row>
    <row r="3" spans="1:13">
      <c r="A3">
        <f>COUNTA($B$3:$B3)</f>
        <v>1</v>
      </c>
      <c r="B3" t="s">
        <v>42</v>
      </c>
      <c r="C3" t="s">
        <v>304</v>
      </c>
      <c r="D3" s="2">
        <f>SUM(E3:M3)</f>
        <v>1036.3125</v>
      </c>
      <c r="E3" s="2">
        <f>SUMIFS(월별기록!$C:$C,월별기록!$A:$A,$B3)*$E$1</f>
        <v>33.75</v>
      </c>
      <c r="F3" s="2">
        <f>SUMIFS(월별기록!$F:$F,월별기록!$D:$D,$B3)*$F$1</f>
        <v>30</v>
      </c>
      <c r="G3" s="2">
        <f>SUMIFS(월별기록!$I:$I,월별기록!$G:$G,$B3)*$G$1</f>
        <v>0</v>
      </c>
      <c r="H3" s="2">
        <f>SUMIFS(월별기록!$L:$L,월별기록!$J:$J,$B3)*$H$1</f>
        <v>27.5625</v>
      </c>
      <c r="I3" s="2">
        <f>SUMIFS(월별기록!$O:$O,월별기록!$M:$M,$B3)*$I$1</f>
        <v>180</v>
      </c>
      <c r="J3" s="2">
        <f>SUMIFS(월별기록!$R:$R,월별기록!$P:$P,$B3)*$J$1</f>
        <v>472.5</v>
      </c>
      <c r="K3" s="2">
        <f>SUMIFS(월별기록!$U:$U,월별기록!$S:$S,$B3)*$K$1</f>
        <v>75</v>
      </c>
      <c r="L3" s="2">
        <f>SUMIFS(월별기록!$X:$X,월별기록!$V:$V,$B3)*$L$1</f>
        <v>105</v>
      </c>
      <c r="M3" s="2">
        <f>SUMIFS(월별기록!$AA:$AA,월별기록!$Y:$Y,$B3)*$M$1</f>
        <v>112.5</v>
      </c>
    </row>
    <row r="4" spans="1:13">
      <c r="A4">
        <f>COUNTA($B$3:$B4)</f>
        <v>2</v>
      </c>
      <c r="B4" t="s">
        <v>72</v>
      </c>
      <c r="C4" t="s">
        <v>305</v>
      </c>
      <c r="D4" s="2">
        <f>SUM(E4:M4)</f>
        <v>661.3125</v>
      </c>
      <c r="E4" s="2">
        <f>SUMIFS(월별기록!$C:$C,월별기록!$A:$A,$B4)*$E$1</f>
        <v>0</v>
      </c>
      <c r="F4" s="2">
        <f>SUMIFS(월별기록!$F:$F,월별기록!$D:$D,$B4)*$F$1</f>
        <v>0</v>
      </c>
      <c r="G4" s="2">
        <f>SUMIFS(월별기록!$I:$I,월별기록!$G:$G,$B4)*$G$1</f>
        <v>0</v>
      </c>
      <c r="H4" s="2">
        <f>SUMIFS(월별기록!$L:$L,월별기록!$J:$J,$B4)*$H$1</f>
        <v>27.5625</v>
      </c>
      <c r="I4" s="2">
        <f>SUMIFS(월별기록!$O:$O,월별기록!$M:$M,$B4)*$I$1</f>
        <v>90</v>
      </c>
      <c r="J4" s="2">
        <f>SUMIFS(월별기록!$R:$R,월별기록!$P:$P,$B4)*$J$1</f>
        <v>0</v>
      </c>
      <c r="K4" s="2">
        <f>SUMIFS(월별기록!$U:$U,월별기록!$S:$S,$B4)*$K$1</f>
        <v>30</v>
      </c>
      <c r="L4" s="2">
        <f>SUMIFS(월별기록!$X:$X,월별기록!$V:$V,$B4)*$L$1</f>
        <v>307.5</v>
      </c>
      <c r="M4" s="2">
        <f>SUMIFS(월별기록!$AA:$AA,월별기록!$Y:$Y,$B4)*$M$1</f>
        <v>206.25</v>
      </c>
    </row>
    <row r="5" spans="1:13">
      <c r="A5">
        <f>COUNTA($B$3:$B5)</f>
        <v>3</v>
      </c>
      <c r="B5" t="s">
        <v>41</v>
      </c>
      <c r="C5" t="s">
        <v>306</v>
      </c>
      <c r="D5" s="2">
        <f>SUM(E5:M5)</f>
        <v>659.4375</v>
      </c>
      <c r="E5" s="2">
        <f>SUMIFS(월별기록!$C:$C,월별기록!$A:$A,$B5)*$E$1</f>
        <v>0</v>
      </c>
      <c r="F5" s="2">
        <f>SUMIFS(월별기록!$F:$F,월별기록!$D:$D,$B5)*$F$1</f>
        <v>0</v>
      </c>
      <c r="G5" s="2">
        <f>SUMIFS(월별기록!$I:$I,월별기록!$G:$G,$B5)*$G$1</f>
        <v>0</v>
      </c>
      <c r="H5" s="2">
        <f>SUMIFS(월별기록!$L:$L,월별기록!$J:$J,$B5)*$H$1</f>
        <v>27.5625</v>
      </c>
      <c r="I5" s="2">
        <f>SUMIFS(월별기록!$O:$O,월별기록!$M:$M,$B5)*$I$1</f>
        <v>180</v>
      </c>
      <c r="J5" s="2">
        <f>SUMIFS(월별기록!$R:$R,월별기록!$P:$P,$B5)*$J$1</f>
        <v>67.5</v>
      </c>
      <c r="K5" s="2">
        <f>SUMIFS(월별기록!$U:$U,월별기록!$S:$S,$B5)*$K$1</f>
        <v>30</v>
      </c>
      <c r="L5" s="2">
        <f>SUMIFS(월별기록!$X:$X,월별기록!$V:$V,$B5)*$L$1</f>
        <v>90</v>
      </c>
      <c r="M5" s="2">
        <f>SUMIFS(월별기록!$AA:$AA,월별기록!$Y:$Y,$B5)*$M$1</f>
        <v>264.375</v>
      </c>
    </row>
    <row r="6" spans="1:13">
      <c r="A6">
        <f>COUNTA($B$3:$B6)</f>
        <v>4</v>
      </c>
      <c r="B6" t="s">
        <v>46</v>
      </c>
      <c r="C6" t="s">
        <v>304</v>
      </c>
      <c r="D6" s="2">
        <f>SUM(E6:M6)</f>
        <v>648.75</v>
      </c>
      <c r="E6" s="2">
        <f>SUMIFS(월별기록!$C:$C,월별기록!$A:$A,$B6)*$E$1</f>
        <v>33.75</v>
      </c>
      <c r="F6" s="2">
        <f>SUMIFS(월별기록!$F:$F,월별기록!$D:$D,$B6)*$F$1</f>
        <v>75</v>
      </c>
      <c r="G6" s="2">
        <f>SUMIFS(월별기록!$I:$I,월별기록!$G:$G,$B6)*$G$1</f>
        <v>0</v>
      </c>
      <c r="H6" s="2">
        <f>SUMIFS(월별기록!$L:$L,월별기록!$J:$J,$B6)*$H$1</f>
        <v>0</v>
      </c>
      <c r="I6" s="2">
        <f>SUMIFS(월별기록!$O:$O,월별기록!$M:$M,$B6)*$I$1</f>
        <v>90</v>
      </c>
      <c r="J6" s="2">
        <f>SUMIFS(월별기록!$R:$R,월별기록!$P:$P,$B6)*$J$1</f>
        <v>337.5</v>
      </c>
      <c r="K6" s="2">
        <f>SUMIFS(월별기록!$U:$U,월별기록!$S:$S,$B6)*$K$1</f>
        <v>0</v>
      </c>
      <c r="L6" s="2">
        <f>SUMIFS(월별기록!$X:$X,월별기록!$V:$V,$B6)*$L$1</f>
        <v>0</v>
      </c>
      <c r="M6" s="2">
        <f>SUMIFS(월별기록!$AA:$AA,월별기록!$Y:$Y,$B6)*$M$1</f>
        <v>112.5</v>
      </c>
    </row>
    <row r="7" spans="1:13">
      <c r="A7">
        <f>COUNTA($B$3:$B7)</f>
        <v>5</v>
      </c>
      <c r="B7" t="s">
        <v>62</v>
      </c>
      <c r="C7" t="s">
        <v>304</v>
      </c>
      <c r="D7" s="2">
        <f>SUM(E7:M7)</f>
        <v>643.125</v>
      </c>
      <c r="E7" s="2">
        <f>SUMIFS(월별기록!$C:$C,월별기록!$A:$A,$B7)*$E$1</f>
        <v>33.75</v>
      </c>
      <c r="F7" s="2">
        <f>SUMIFS(월별기록!$F:$F,월별기록!$D:$D,$B7)*$F$1</f>
        <v>75</v>
      </c>
      <c r="G7" s="2">
        <f>SUMIFS(월별기록!$I:$I,월별기록!$G:$G,$B7)*$G$1</f>
        <v>0</v>
      </c>
      <c r="H7" s="2">
        <f>SUMIFS(월별기록!$L:$L,월별기록!$J:$J,$B7)*$H$1</f>
        <v>0</v>
      </c>
      <c r="I7" s="2">
        <f>SUMIFS(월별기록!$O:$O,월별기록!$M:$M,$B7)*$I$1</f>
        <v>90</v>
      </c>
      <c r="J7" s="2">
        <f>SUMIFS(월별기록!$R:$R,월별기록!$P:$P,$B7)*$J$1</f>
        <v>0</v>
      </c>
      <c r="K7" s="2">
        <f>SUMIFS(월별기록!$U:$U,월별기록!$S:$S,$B7)*$K$1</f>
        <v>0</v>
      </c>
      <c r="L7" s="2">
        <f>SUMIFS(월별기록!$X:$X,월별기록!$V:$V,$B7)*$L$1</f>
        <v>180</v>
      </c>
      <c r="M7" s="2">
        <f>SUMIFS(월별기록!$AA:$AA,월별기록!$Y:$Y,$B7)*$M$1</f>
        <v>264.375</v>
      </c>
    </row>
    <row r="8" spans="1:13">
      <c r="A8">
        <f>COUNTA($B$3:$B8)</f>
        <v>6</v>
      </c>
      <c r="B8" t="s">
        <v>56</v>
      </c>
      <c r="C8" t="s">
        <v>305</v>
      </c>
      <c r="D8" s="2">
        <f>SUM(E8:M8)</f>
        <v>615</v>
      </c>
      <c r="E8" s="2">
        <f>SUMIFS(월별기록!$C:$C,월별기록!$A:$A,$B8)*$E$1</f>
        <v>33.75</v>
      </c>
      <c r="F8" s="2">
        <f>SUMIFS(월별기록!$F:$F,월별기록!$D:$D,$B8)*$F$1</f>
        <v>30</v>
      </c>
      <c r="G8" s="2">
        <f>SUMIFS(월별기록!$I:$I,월별기록!$G:$G,$B8)*$G$1</f>
        <v>0</v>
      </c>
      <c r="H8" s="2">
        <f>SUMIFS(월별기록!$L:$L,월별기록!$J:$J,$B8)*$H$1</f>
        <v>39.375</v>
      </c>
      <c r="I8" s="2">
        <f>SUMIFS(월별기록!$O:$O,월별기록!$M:$M,$B8)*$I$1</f>
        <v>180</v>
      </c>
      <c r="J8" s="2">
        <f>SUMIFS(월별기록!$R:$R,월별기록!$P:$P,$B8)*$J$1</f>
        <v>67.5</v>
      </c>
      <c r="K8" s="2">
        <f>SUMIFS(월별기록!$U:$U,월별기록!$S:$S,$B8)*$K$1</f>
        <v>0</v>
      </c>
      <c r="L8" s="2">
        <f>SUMIFS(월별기록!$X:$X,월별기록!$V:$V,$B8)*$L$1</f>
        <v>0</v>
      </c>
      <c r="M8" s="2">
        <f>SUMIFS(월별기록!$AA:$AA,월별기록!$Y:$Y,$B8)*$M$1</f>
        <v>264.375</v>
      </c>
    </row>
    <row r="9" spans="1:13">
      <c r="A9">
        <f>COUNTA($B$3:$B9)</f>
        <v>7</v>
      </c>
      <c r="B9" t="s">
        <v>39</v>
      </c>
      <c r="C9" t="s">
        <v>306</v>
      </c>
      <c r="D9" s="2">
        <f>SUM(E9:M9)</f>
        <v>558.75</v>
      </c>
      <c r="E9" s="2">
        <f>SUMIFS(월별기록!$C:$C,월별기록!$A:$A,$B9)*$E$1</f>
        <v>33.75</v>
      </c>
      <c r="F9" s="2">
        <f>SUMIFS(월별기록!$F:$F,월별기록!$D:$D,$B9)*$F$1</f>
        <v>75</v>
      </c>
      <c r="G9" s="2">
        <f>SUMIFS(월별기록!$I:$I,월별기록!$G:$G,$B9)*$G$1</f>
        <v>168.75</v>
      </c>
      <c r="H9" s="2">
        <f>SUMIFS(월별기록!$L:$L,월별기록!$J:$J,$B9)*$H$1</f>
        <v>0</v>
      </c>
      <c r="I9" s="2">
        <f>SUMIFS(월별기록!$O:$O,월별기록!$M:$M,$B9)*$I$1</f>
        <v>90</v>
      </c>
      <c r="J9" s="2">
        <f>SUMIFS(월별기록!$R:$R,월별기록!$P:$P,$B9)*$J$1</f>
        <v>0</v>
      </c>
      <c r="K9" s="2">
        <f>SUMIFS(월별기록!$U:$U,월별기록!$S:$S,$B9)*$K$1</f>
        <v>0</v>
      </c>
      <c r="L9" s="2">
        <f>SUMIFS(월별기록!$X:$X,월별기록!$V:$V,$B9)*$L$1</f>
        <v>0</v>
      </c>
      <c r="M9" s="2">
        <f>SUMIFS(월별기록!$AA:$AA,월별기록!$Y:$Y,$B9)*$M$1</f>
        <v>191.25</v>
      </c>
    </row>
    <row r="10" spans="1:13">
      <c r="A10">
        <f>COUNTA($B$3:$B10)</f>
        <v>8</v>
      </c>
      <c r="B10" t="s">
        <v>52</v>
      </c>
      <c r="C10" t="s">
        <v>306</v>
      </c>
      <c r="D10" s="2">
        <f>SUM(E10:M10)</f>
        <v>552.5625</v>
      </c>
      <c r="E10" s="2">
        <f>SUMIFS(월별기록!$C:$C,월별기록!$A:$A,$B10)*$E$1</f>
        <v>33.75</v>
      </c>
      <c r="F10" s="2">
        <f>SUMIFS(월별기록!$F:$F,월별기록!$D:$D,$B10)*$F$1</f>
        <v>0</v>
      </c>
      <c r="G10" s="2">
        <f>SUMIFS(월별기록!$I:$I,월별기록!$G:$G,$B10)*$G$1</f>
        <v>0</v>
      </c>
      <c r="H10" s="2">
        <f>SUMIFS(월별기록!$L:$L,월별기록!$J:$J,$B10)*$H$1</f>
        <v>27.5625</v>
      </c>
      <c r="I10" s="2">
        <f>SUMIFS(월별기록!$O:$O,월별기록!$M:$M,$B10)*$I$1</f>
        <v>180</v>
      </c>
      <c r="J10" s="2">
        <f>SUMIFS(월별기록!$R:$R,월별기록!$P:$P,$B10)*$J$1</f>
        <v>168.75</v>
      </c>
      <c r="K10" s="2">
        <f>SUMIFS(월별기록!$U:$U,월별기록!$S:$S,$B10)*$K$1</f>
        <v>0</v>
      </c>
      <c r="L10" s="2">
        <f>SUMIFS(월별기록!$X:$X,월별기록!$V:$V,$B10)*$L$1</f>
        <v>30</v>
      </c>
      <c r="M10" s="2">
        <f>SUMIFS(월별기록!$AA:$AA,월별기록!$Y:$Y,$B10)*$M$1</f>
        <v>112.5</v>
      </c>
    </row>
    <row r="11" spans="1:13">
      <c r="A11">
        <f>COUNTA($B$3:$B11)</f>
        <v>9</v>
      </c>
      <c r="B11" t="s">
        <v>58</v>
      </c>
      <c r="C11" t="s">
        <v>306</v>
      </c>
      <c r="D11" s="2">
        <f>SUM(E11:M11)</f>
        <v>534</v>
      </c>
      <c r="E11" s="2">
        <f>SUMIFS(월별기록!$C:$C,월별기록!$A:$A,$B11)*$E$1</f>
        <v>0</v>
      </c>
      <c r="F11" s="2">
        <f>SUMIFS(월별기록!$F:$F,월별기록!$D:$D,$B11)*$F$1</f>
        <v>0</v>
      </c>
      <c r="G11" s="2">
        <f>SUMIFS(월별기록!$I:$I,월별기록!$G:$G,$B11)*$G$1</f>
        <v>0</v>
      </c>
      <c r="H11" s="2">
        <f>SUMIFS(월별기록!$L:$L,월별기록!$J:$J,$B11)*$H$1</f>
        <v>31.499999999999996</v>
      </c>
      <c r="I11" s="2">
        <f>SUMIFS(월별기록!$O:$O,월별기록!$M:$M,$B11)*$I$1</f>
        <v>180</v>
      </c>
      <c r="J11" s="2">
        <f>SUMIFS(월별기록!$R:$R,월별기록!$P:$P,$B11)*$J$1</f>
        <v>67.5</v>
      </c>
      <c r="K11" s="2">
        <f>SUMIFS(월별기록!$U:$U,월별기록!$S:$S,$B11)*$K$1</f>
        <v>30</v>
      </c>
      <c r="L11" s="2">
        <f>SUMIFS(월별기록!$X:$X,월별기록!$V:$V,$B11)*$L$1</f>
        <v>30</v>
      </c>
      <c r="M11" s="2">
        <f>SUMIFS(월별기록!$AA:$AA,월별기록!$Y:$Y,$B11)*$M$1</f>
        <v>195</v>
      </c>
    </row>
    <row r="12" spans="1:13">
      <c r="A12">
        <f>COUNTA($B$3:$B12)</f>
        <v>10</v>
      </c>
      <c r="B12" t="s">
        <v>71</v>
      </c>
      <c r="C12" t="s">
        <v>305</v>
      </c>
      <c r="D12" s="2">
        <f>SUM(E12:M12)</f>
        <v>500.625</v>
      </c>
      <c r="E12" s="2">
        <f>SUMIFS(월별기록!$C:$C,월별기록!$A:$A,$B12)*$E$1</f>
        <v>0</v>
      </c>
      <c r="F12" s="2">
        <f>SUMIFS(월별기록!$F:$F,월별기록!$D:$D,$B12)*$F$1</f>
        <v>0</v>
      </c>
      <c r="G12" s="2">
        <f>SUMIFS(월별기록!$I:$I,월별기록!$G:$G,$B12)*$G$1</f>
        <v>0</v>
      </c>
      <c r="H12" s="2">
        <f>SUMIFS(월별기록!$L:$L,월별기록!$J:$J,$B12)*$H$1</f>
        <v>39.375</v>
      </c>
      <c r="I12" s="2">
        <f>SUMIFS(월별기록!$O:$O,월별기록!$M:$M,$B12)*$I$1</f>
        <v>180</v>
      </c>
      <c r="J12" s="2">
        <f>SUMIFS(월별기록!$R:$R,월별기록!$P:$P,$B12)*$J$1</f>
        <v>168.75</v>
      </c>
      <c r="K12" s="2">
        <f>SUMIFS(월별기록!$U:$U,월별기록!$S:$S,$B12)*$K$1</f>
        <v>0</v>
      </c>
      <c r="L12" s="2">
        <f>SUMIFS(월별기록!$X:$X,월별기록!$V:$V,$B12)*$L$1</f>
        <v>0</v>
      </c>
      <c r="M12" s="2">
        <f>SUMIFS(월별기록!$AA:$AA,월별기록!$Y:$Y,$B12)*$M$1</f>
        <v>112.5</v>
      </c>
    </row>
    <row r="13" spans="1:13">
      <c r="A13">
        <f>COUNTA($B$3:$B13)</f>
        <v>11</v>
      </c>
      <c r="B13" t="s">
        <v>37</v>
      </c>
      <c r="C13" t="s">
        <v>305</v>
      </c>
      <c r="D13" s="2">
        <f>SUM(E13:M13)</f>
        <v>445.6875</v>
      </c>
      <c r="E13" s="2">
        <f>SUMIFS(월별기록!$C:$C,월별기록!$A:$A,$B13)*$E$1</f>
        <v>33.75</v>
      </c>
      <c r="F13" s="2">
        <f>SUMIFS(월별기록!$F:$F,월별기록!$D:$D,$B13)*$F$1</f>
        <v>0</v>
      </c>
      <c r="G13" s="2">
        <f>SUMIFS(월별기록!$I:$I,월별기록!$G:$G,$B13)*$G$1</f>
        <v>0</v>
      </c>
      <c r="H13" s="2">
        <f>SUMIFS(월별기록!$L:$L,월별기록!$J:$J,$B13)*$H$1</f>
        <v>27.5625</v>
      </c>
      <c r="I13" s="2">
        <f>SUMIFS(월별기록!$O:$O,월별기록!$M:$M,$B13)*$I$1</f>
        <v>90</v>
      </c>
      <c r="J13" s="2">
        <f>SUMIFS(월별기록!$R:$R,월별기록!$P:$P,$B13)*$J$1</f>
        <v>0</v>
      </c>
      <c r="K13" s="2">
        <f>SUMIFS(월별기록!$U:$U,월별기록!$S:$S,$B13)*$K$1</f>
        <v>30</v>
      </c>
      <c r="L13" s="2">
        <f>SUMIFS(월별기록!$X:$X,월별기록!$V:$V,$B13)*$L$1</f>
        <v>0</v>
      </c>
      <c r="M13" s="2">
        <f>SUMIFS(월별기록!$AA:$AA,월별기록!$Y:$Y,$B13)*$M$1</f>
        <v>264.375</v>
      </c>
    </row>
    <row r="14" spans="1:13">
      <c r="A14">
        <f>COUNTA($B$3:$B14)</f>
        <v>12</v>
      </c>
      <c r="B14" t="s">
        <v>38</v>
      </c>
      <c r="C14" t="s">
        <v>304</v>
      </c>
      <c r="D14" s="2">
        <f>SUM(E14:M14)</f>
        <v>441.75</v>
      </c>
      <c r="E14" s="2">
        <f>SUMIFS(월별기록!$C:$C,월별기록!$A:$A,$B14)*$E$1</f>
        <v>33.75</v>
      </c>
      <c r="F14" s="2">
        <f>SUMIFS(월별기록!$F:$F,월별기록!$D:$D,$B14)*$F$1</f>
        <v>30</v>
      </c>
      <c r="G14" s="2">
        <f>SUMIFS(월별기록!$I:$I,월별기록!$G:$G,$B14)*$G$1</f>
        <v>0</v>
      </c>
      <c r="H14" s="2">
        <f>SUMIFS(월별기록!$L:$L,월별기록!$J:$J,$B14)*$H$1</f>
        <v>23.625</v>
      </c>
      <c r="I14" s="2">
        <f>SUMIFS(월별기록!$O:$O,월별기록!$M:$M,$B14)*$I$1</f>
        <v>0</v>
      </c>
      <c r="J14" s="2">
        <f>SUMIFS(월별기록!$R:$R,월별기록!$P:$P,$B14)*$J$1</f>
        <v>0</v>
      </c>
      <c r="K14" s="2">
        <f>SUMIFS(월별기록!$U:$U,월별기록!$S:$S,$B14)*$K$1</f>
        <v>60</v>
      </c>
      <c r="L14" s="2">
        <f>SUMIFS(월별기록!$X:$X,월별기록!$V:$V,$B14)*$L$1</f>
        <v>30</v>
      </c>
      <c r="M14" s="2">
        <f>SUMIFS(월별기록!$AA:$AA,월별기록!$Y:$Y,$B14)*$M$1</f>
        <v>264.375</v>
      </c>
    </row>
    <row r="15" spans="1:13">
      <c r="A15">
        <f>COUNTA($B$3:$B15)</f>
        <v>13</v>
      </c>
      <c r="B15" t="s">
        <v>76</v>
      </c>
      <c r="C15" t="s">
        <v>304</v>
      </c>
      <c r="D15" s="2">
        <f>SUM(E15:M15)</f>
        <v>415.6875</v>
      </c>
      <c r="E15" s="2">
        <f>SUMIFS(월별기록!$C:$C,월별기록!$A:$A,$B15)*$E$1</f>
        <v>33.75</v>
      </c>
      <c r="F15" s="2">
        <f>SUMIFS(월별기록!$F:$F,월별기록!$D:$D,$B15)*$F$1</f>
        <v>0</v>
      </c>
      <c r="G15" s="2">
        <f>SUMIFS(월별기록!$I:$I,월별기록!$G:$G,$B15)*$G$1</f>
        <v>0</v>
      </c>
      <c r="H15" s="2">
        <f>SUMIFS(월별기록!$L:$L,월별기록!$J:$J,$B15)*$H$1</f>
        <v>27.5625</v>
      </c>
      <c r="I15" s="2">
        <f>SUMIFS(월별기록!$O:$O,월별기록!$M:$M,$B15)*$I$1</f>
        <v>90</v>
      </c>
      <c r="J15" s="2">
        <f>SUMIFS(월별기록!$R:$R,월별기록!$P:$P,$B15)*$J$1</f>
        <v>0</v>
      </c>
      <c r="K15" s="2">
        <f>SUMIFS(월별기록!$U:$U,월별기록!$S:$S,$B15)*$K$1</f>
        <v>0</v>
      </c>
      <c r="L15" s="2">
        <f>SUMIFS(월별기록!$X:$X,월별기록!$V:$V,$B15)*$L$1</f>
        <v>0</v>
      </c>
      <c r="M15" s="2">
        <f>SUMIFS(월별기록!$AA:$AA,월별기록!$Y:$Y,$B15)*$M$1</f>
        <v>264.375</v>
      </c>
    </row>
    <row r="16" spans="1:13">
      <c r="A16">
        <f>COUNTA($B$3:$B16)</f>
        <v>14</v>
      </c>
      <c r="B16" t="s">
        <v>59</v>
      </c>
      <c r="C16" t="s">
        <v>304</v>
      </c>
      <c r="D16" s="2">
        <f>SUM(E16:M16)</f>
        <v>402</v>
      </c>
      <c r="E16" s="2">
        <f>SUMIFS(월별기록!$C:$C,월별기록!$A:$A,$B16)*$E$1</f>
        <v>0</v>
      </c>
      <c r="F16" s="2">
        <f>SUMIFS(월별기록!$F:$F,월별기록!$D:$D,$B16)*$F$1</f>
        <v>0</v>
      </c>
      <c r="G16" s="2">
        <f>SUMIFS(월별기록!$I:$I,월별기록!$G:$G,$B16)*$G$1</f>
        <v>0</v>
      </c>
      <c r="H16" s="2">
        <f>SUMIFS(월별기록!$L:$L,월별기록!$J:$J,$B16)*$H$1</f>
        <v>55.125</v>
      </c>
      <c r="I16" s="2">
        <f>SUMIFS(월별기록!$O:$O,월별기록!$M:$M,$B16)*$I$1</f>
        <v>180</v>
      </c>
      <c r="J16" s="2">
        <f>SUMIFS(월별기록!$R:$R,월별기록!$P:$P,$B16)*$J$1</f>
        <v>0</v>
      </c>
      <c r="K16" s="2">
        <f>SUMIFS(월별기록!$U:$U,월별기록!$S:$S,$B16)*$K$1</f>
        <v>60</v>
      </c>
      <c r="L16" s="2">
        <f>SUMIFS(월별기록!$X:$X,월별기록!$V:$V,$B16)*$L$1</f>
        <v>30</v>
      </c>
      <c r="M16" s="2">
        <f>SUMIFS(월별기록!$AA:$AA,월별기록!$Y:$Y,$B16)*$M$1</f>
        <v>76.875</v>
      </c>
    </row>
    <row r="17" spans="1:13">
      <c r="A17">
        <f>COUNTA($B$3:$B17)</f>
        <v>15</v>
      </c>
      <c r="B17" t="s">
        <v>61</v>
      </c>
      <c r="C17" t="s">
        <v>306</v>
      </c>
      <c r="D17" s="2">
        <f>SUM(E17:M17)</f>
        <v>379.5</v>
      </c>
      <c r="E17" s="2">
        <f>SUMIFS(월별기록!$C:$C,월별기록!$A:$A,$B17)*$E$1</f>
        <v>0</v>
      </c>
      <c r="F17" s="2">
        <f>SUMIFS(월별기록!$F:$F,월별기록!$D:$D,$B17)*$F$1</f>
        <v>0</v>
      </c>
      <c r="G17" s="2">
        <f>SUMIFS(월별기록!$I:$I,월별기록!$G:$G,$B17)*$G$1</f>
        <v>0</v>
      </c>
      <c r="H17" s="2">
        <f>SUMIFS(월별기록!$L:$L,월별기록!$J:$J,$B17)*$H$1</f>
        <v>55.125</v>
      </c>
      <c r="I17" s="2">
        <f>SUMIFS(월별기록!$O:$O,월별기록!$M:$M,$B17)*$I$1</f>
        <v>180</v>
      </c>
      <c r="J17" s="2">
        <f>SUMIFS(월별기록!$R:$R,월별기록!$P:$P,$B17)*$J$1</f>
        <v>67.5</v>
      </c>
      <c r="K17" s="2">
        <f>SUMIFS(월별기록!$U:$U,월별기록!$S:$S,$B17)*$K$1</f>
        <v>0</v>
      </c>
      <c r="L17" s="2">
        <f>SUMIFS(월별기록!$X:$X,월별기록!$V:$V,$B17)*$L$1</f>
        <v>0</v>
      </c>
      <c r="M17" s="2">
        <f>SUMIFS(월별기록!$AA:$AA,월별기록!$Y:$Y,$B17)*$M$1</f>
        <v>76.875</v>
      </c>
    </row>
    <row r="18" spans="1:13">
      <c r="A18">
        <f>COUNTA($B$3:$B18)</f>
        <v>16</v>
      </c>
      <c r="B18" t="s">
        <v>47</v>
      </c>
      <c r="C18" t="s">
        <v>306</v>
      </c>
      <c r="D18" s="2">
        <f>SUM(E18:M18)</f>
        <v>372</v>
      </c>
      <c r="E18" s="2">
        <f>SUMIFS(월별기록!$C:$C,월별기록!$A:$A,$B18)*$E$1</f>
        <v>0</v>
      </c>
      <c r="F18" s="2">
        <f>SUMIFS(월별기록!$F:$F,월별기록!$D:$D,$B18)*$F$1</f>
        <v>0</v>
      </c>
      <c r="G18" s="2">
        <f>SUMIFS(월별기록!$I:$I,월별기록!$G:$G,$B18)*$G$1</f>
        <v>0</v>
      </c>
      <c r="H18" s="2">
        <f>SUMIFS(월별기록!$L:$L,월별기록!$J:$J,$B18)*$H$1</f>
        <v>55.125</v>
      </c>
      <c r="I18" s="2">
        <f>SUMIFS(월별기록!$O:$O,월별기록!$M:$M,$B18)*$I$1</f>
        <v>180</v>
      </c>
      <c r="J18" s="2">
        <f>SUMIFS(월별기록!$R:$R,월별기록!$P:$P,$B18)*$J$1</f>
        <v>0</v>
      </c>
      <c r="K18" s="2">
        <f>SUMIFS(월별기록!$U:$U,월별기록!$S:$S,$B18)*$K$1</f>
        <v>30</v>
      </c>
      <c r="L18" s="2">
        <f>SUMIFS(월별기록!$X:$X,월별기록!$V:$V,$B18)*$L$1</f>
        <v>30</v>
      </c>
      <c r="M18" s="2">
        <f>SUMIFS(월별기록!$AA:$AA,월별기록!$Y:$Y,$B18)*$M$1</f>
        <v>76.875</v>
      </c>
    </row>
    <row r="19" spans="1:13">
      <c r="A19">
        <f>COUNTA($B$3:$B19)</f>
        <v>17</v>
      </c>
      <c r="B19" t="s">
        <v>60</v>
      </c>
      <c r="C19" t="s">
        <v>306</v>
      </c>
      <c r="D19" s="2">
        <f>SUM(E19:M19)</f>
        <v>367.5</v>
      </c>
      <c r="E19" s="2">
        <f>SUMIFS(월별기록!$C:$C,월별기록!$A:$A,$B19)*$E$1</f>
        <v>33.75</v>
      </c>
      <c r="F19" s="2">
        <f>SUMIFS(월별기록!$F:$F,월별기록!$D:$D,$B19)*$F$1</f>
        <v>30</v>
      </c>
      <c r="G19" s="2">
        <f>SUMIFS(월별기록!$I:$I,월별기록!$G:$G,$B19)*$G$1</f>
        <v>0</v>
      </c>
      <c r="H19" s="2">
        <f>SUMIFS(월별기록!$L:$L,월별기록!$J:$J,$B19)*$H$1</f>
        <v>0</v>
      </c>
      <c r="I19" s="2">
        <f>SUMIFS(월별기록!$O:$O,월별기록!$M:$M,$B19)*$I$1</f>
        <v>0</v>
      </c>
      <c r="J19" s="2">
        <f>SUMIFS(월별기록!$R:$R,월별기록!$P:$P,$B19)*$J$1</f>
        <v>0</v>
      </c>
      <c r="K19" s="2">
        <f>SUMIFS(월별기록!$U:$U,월별기록!$S:$S,$B19)*$K$1</f>
        <v>0</v>
      </c>
      <c r="L19" s="2">
        <f>SUMIFS(월별기록!$X:$X,월별기록!$V:$V,$B19)*$L$1</f>
        <v>0</v>
      </c>
      <c r="M19" s="2">
        <f>SUMIFS(월별기록!$AA:$AA,월별기록!$Y:$Y,$B19)*$M$1</f>
        <v>303.75</v>
      </c>
    </row>
    <row r="20" spans="1:13">
      <c r="A20">
        <f>COUNTA($B$3:$B20)</f>
        <v>18</v>
      </c>
      <c r="B20" t="s">
        <v>43</v>
      </c>
      <c r="C20" t="s">
        <v>304</v>
      </c>
      <c r="D20" s="2">
        <f>SUM(E20:M20)</f>
        <v>348.75</v>
      </c>
      <c r="E20" s="2">
        <f>SUMIFS(월별기록!$C:$C,월별기록!$A:$A,$B20)*$E$1</f>
        <v>33.75</v>
      </c>
      <c r="F20" s="2">
        <f>SUMIFS(월별기록!$F:$F,월별기록!$D:$D,$B20)*$F$1</f>
        <v>75</v>
      </c>
      <c r="G20" s="2">
        <f>SUMIFS(월별기록!$I:$I,월별기록!$G:$G,$B20)*$G$1</f>
        <v>93.75</v>
      </c>
      <c r="H20" s="2">
        <f>SUMIFS(월별기록!$L:$L,월별기록!$J:$J,$B20)*$H$1</f>
        <v>0</v>
      </c>
      <c r="I20" s="2">
        <f>SUMIFS(월별기록!$O:$O,월별기록!$M:$M,$B20)*$I$1</f>
        <v>90</v>
      </c>
      <c r="J20" s="2">
        <f>SUMIFS(월별기록!$R:$R,월별기록!$P:$P,$B20)*$J$1</f>
        <v>0</v>
      </c>
      <c r="K20" s="2">
        <f>SUMIFS(월별기록!$U:$U,월별기록!$S:$S,$B20)*$K$1</f>
        <v>0</v>
      </c>
      <c r="L20" s="2">
        <f>SUMIFS(월별기록!$X:$X,월별기록!$V:$V,$B20)*$L$1</f>
        <v>0</v>
      </c>
      <c r="M20" s="2">
        <f>SUMIFS(월별기록!$AA:$AA,월별기록!$Y:$Y,$B20)*$M$1</f>
        <v>56.25</v>
      </c>
    </row>
    <row r="21" spans="1:13">
      <c r="A21">
        <f>COUNTA($B$3:$B21)</f>
        <v>19</v>
      </c>
      <c r="B21" t="s">
        <v>75</v>
      </c>
      <c r="C21" t="s">
        <v>304</v>
      </c>
      <c r="D21" s="2">
        <f>SUM(E21:M21)</f>
        <v>327.5625</v>
      </c>
      <c r="E21" s="2">
        <f>SUMIFS(월별기록!$C:$C,월별기록!$A:$A,$B21)*$E$1</f>
        <v>33.75</v>
      </c>
      <c r="F21" s="2">
        <f>SUMIFS(월별기록!$F:$F,월별기록!$D:$D,$B21)*$F$1</f>
        <v>0</v>
      </c>
      <c r="G21" s="2">
        <f>SUMIFS(월별기록!$I:$I,월별기록!$G:$G,$B21)*$G$1</f>
        <v>0</v>
      </c>
      <c r="H21" s="2">
        <f>SUMIFS(월별기록!$L:$L,월별기록!$J:$J,$B21)*$H$1</f>
        <v>27.5625</v>
      </c>
      <c r="I21" s="2">
        <f>SUMIFS(월별기록!$O:$O,월별기록!$M:$M,$B21)*$I$1</f>
        <v>180</v>
      </c>
      <c r="J21" s="2">
        <f>SUMIFS(월별기록!$R:$R,월별기록!$P:$P,$B21)*$J$1</f>
        <v>0</v>
      </c>
      <c r="K21" s="2">
        <f>SUMIFS(월별기록!$U:$U,월별기록!$S:$S,$B21)*$K$1</f>
        <v>30</v>
      </c>
      <c r="L21" s="2">
        <f>SUMIFS(월별기록!$X:$X,월별기록!$V:$V,$B21)*$L$1</f>
        <v>0</v>
      </c>
      <c r="M21" s="2">
        <f>SUMIFS(월별기록!$AA:$AA,월별기록!$Y:$Y,$B21)*$M$1</f>
        <v>56.25</v>
      </c>
    </row>
    <row r="22" spans="1:13">
      <c r="A22">
        <f>COUNTA($B$3:$B22)</f>
        <v>20</v>
      </c>
      <c r="B22" t="s">
        <v>64</v>
      </c>
      <c r="C22" t="s">
        <v>304</v>
      </c>
      <c r="D22" s="2">
        <f>SUM(E22:M22)</f>
        <v>320.625</v>
      </c>
      <c r="E22" s="2">
        <f>SUMIFS(월별기록!$C:$C,월별기록!$A:$A,$B22)*$E$1</f>
        <v>33.75</v>
      </c>
      <c r="F22" s="2">
        <f>SUMIFS(월별기록!$F:$F,월별기록!$D:$D,$B22)*$F$1</f>
        <v>0</v>
      </c>
      <c r="G22" s="2">
        <f>SUMIFS(월별기록!$I:$I,월별기록!$G:$G,$B22)*$G$1</f>
        <v>0</v>
      </c>
      <c r="H22" s="2">
        <f>SUMIFS(월별기록!$L:$L,월별기록!$J:$J,$B22)*$H$1</f>
        <v>39.375</v>
      </c>
      <c r="I22" s="2">
        <f>SUMIFS(월별기록!$O:$O,월별기록!$M:$M,$B22)*$I$1</f>
        <v>0</v>
      </c>
      <c r="J22" s="2">
        <f>SUMIFS(월별기록!$R:$R,월별기록!$P:$P,$B22)*$J$1</f>
        <v>0</v>
      </c>
      <c r="K22" s="2">
        <f>SUMIFS(월별기록!$U:$U,월별기록!$S:$S,$B22)*$K$1</f>
        <v>60</v>
      </c>
      <c r="L22" s="2">
        <f>SUMIFS(월별기록!$X:$X,월별기록!$V:$V,$B22)*$L$1</f>
        <v>165</v>
      </c>
      <c r="M22" s="2">
        <f>SUMIFS(월별기록!$AA:$AA,월별기록!$Y:$Y,$B22)*$M$1</f>
        <v>22.5</v>
      </c>
    </row>
    <row r="23" spans="1:13">
      <c r="A23">
        <f>COUNTA($B$3:$B23)</f>
        <v>21</v>
      </c>
      <c r="B23" t="s">
        <v>161</v>
      </c>
      <c r="C23" t="s">
        <v>305</v>
      </c>
      <c r="D23" s="2">
        <f>SUM(E23:M23)</f>
        <v>319.5</v>
      </c>
      <c r="E23" s="2">
        <f>SUMIFS(월별기록!$C:$C,월별기록!$A:$A,$B23)*$E$1</f>
        <v>0</v>
      </c>
      <c r="F23" s="2">
        <f>SUMIFS(월별기록!$F:$F,월별기록!$D:$D,$B23)*$F$1</f>
        <v>0</v>
      </c>
      <c r="G23" s="2">
        <f>SUMIFS(월별기록!$I:$I,월별기록!$G:$G,$B23)*$G$1</f>
        <v>0</v>
      </c>
      <c r="H23" s="2">
        <f>SUMIFS(월별기록!$L:$L,월별기록!$J:$J,$B23)*$H$1</f>
        <v>55.125</v>
      </c>
      <c r="I23" s="2">
        <f>SUMIFS(월별기록!$O:$O,월별기록!$M:$M,$B23)*$I$1</f>
        <v>0</v>
      </c>
      <c r="J23" s="2">
        <f>SUMIFS(월별기록!$R:$R,월별기록!$P:$P,$B23)*$J$1</f>
        <v>0</v>
      </c>
      <c r="K23" s="2">
        <f>SUMIFS(월별기록!$U:$U,월별기록!$S:$S,$B23)*$K$1</f>
        <v>0</v>
      </c>
      <c r="L23" s="2">
        <f>SUMIFS(월별기록!$X:$X,월별기록!$V:$V,$B23)*$L$1</f>
        <v>0</v>
      </c>
      <c r="M23" s="2">
        <f>SUMIFS(월별기록!$AA:$AA,월별기록!$Y:$Y,$B23)*$M$1</f>
        <v>264.375</v>
      </c>
    </row>
    <row r="24" spans="1:13">
      <c r="A24">
        <f>COUNTA($B$3:$B24)</f>
        <v>22</v>
      </c>
      <c r="B24" t="s">
        <v>79</v>
      </c>
      <c r="C24" t="s">
        <v>306</v>
      </c>
      <c r="D24" s="2">
        <f>SUM(E24:M24)</f>
        <v>301.3125</v>
      </c>
      <c r="E24" s="2">
        <f>SUMIFS(월별기록!$C:$C,월별기록!$A:$A,$B24)*$E$1</f>
        <v>0</v>
      </c>
      <c r="F24" s="2">
        <f>SUMIFS(월별기록!$F:$F,월별기록!$D:$D,$B24)*$F$1</f>
        <v>0</v>
      </c>
      <c r="G24" s="2">
        <f>SUMIFS(월별기록!$I:$I,월별기록!$G:$G,$B24)*$G$1</f>
        <v>0</v>
      </c>
      <c r="H24" s="2">
        <f>SUMIFS(월별기록!$L:$L,월별기록!$J:$J,$B24)*$H$1</f>
        <v>27.5625</v>
      </c>
      <c r="I24" s="2">
        <f>SUMIFS(월별기록!$O:$O,월별기록!$M:$M,$B24)*$I$1</f>
        <v>180</v>
      </c>
      <c r="J24" s="2">
        <f>SUMIFS(월별기록!$R:$R,월별기록!$P:$P,$B24)*$J$1</f>
        <v>0</v>
      </c>
      <c r="K24" s="2">
        <f>SUMIFS(월별기록!$U:$U,월별기록!$S:$S,$B24)*$K$1</f>
        <v>0</v>
      </c>
      <c r="L24" s="2">
        <f>SUMIFS(월별기록!$X:$X,월별기록!$V:$V,$B24)*$L$1</f>
        <v>0</v>
      </c>
      <c r="M24" s="2">
        <f>SUMIFS(월별기록!$AA:$AA,월별기록!$Y:$Y,$B24)*$M$1</f>
        <v>93.75</v>
      </c>
    </row>
    <row r="25" spans="1:13">
      <c r="A25">
        <f>COUNTA($B$3:$B25)</f>
        <v>23</v>
      </c>
      <c r="B25" t="s">
        <v>74</v>
      </c>
      <c r="C25" t="s">
        <v>304</v>
      </c>
      <c r="D25" s="2">
        <f>SUM(E25:M25)</f>
        <v>275.625</v>
      </c>
      <c r="E25" s="2">
        <f>SUMIFS(월별기록!$C:$C,월별기록!$A:$A,$B25)*$E$1</f>
        <v>0</v>
      </c>
      <c r="F25" s="2">
        <f>SUMIFS(월별기록!$F:$F,월별기록!$D:$D,$B25)*$F$1</f>
        <v>0</v>
      </c>
      <c r="G25" s="2">
        <f>SUMIFS(월별기록!$I:$I,월별기록!$G:$G,$B25)*$G$1</f>
        <v>0</v>
      </c>
      <c r="H25" s="2">
        <f>SUMIFS(월별기록!$L:$L,월별기록!$J:$J,$B25)*$H$1</f>
        <v>39.375</v>
      </c>
      <c r="I25" s="2">
        <f>SUMIFS(월별기록!$O:$O,월별기록!$M:$M,$B25)*$I$1</f>
        <v>180</v>
      </c>
      <c r="J25" s="2">
        <f>SUMIFS(월별기록!$R:$R,월별기록!$P:$P,$B25)*$J$1</f>
        <v>0</v>
      </c>
      <c r="K25" s="2">
        <f>SUMIFS(월별기록!$U:$U,월별기록!$S:$S,$B25)*$K$1</f>
        <v>0</v>
      </c>
      <c r="L25" s="2">
        <f>SUMIFS(월별기록!$X:$X,월별기록!$V:$V,$B25)*$L$1</f>
        <v>0</v>
      </c>
      <c r="M25" s="2">
        <f>SUMIFS(월별기록!$AA:$AA,월별기록!$Y:$Y,$B25)*$M$1</f>
        <v>56.25</v>
      </c>
    </row>
    <row r="26" spans="1:13">
      <c r="A26">
        <f>COUNTA($B$3:$B26)</f>
        <v>24</v>
      </c>
      <c r="B26" t="s">
        <v>108</v>
      </c>
      <c r="C26" t="s">
        <v>305</v>
      </c>
      <c r="D26" s="2">
        <f>SUM(E26:M26)</f>
        <v>264.375</v>
      </c>
      <c r="E26" s="2">
        <f>SUMIFS(월별기록!$C:$C,월별기록!$A:$A,$B26)*$E$1</f>
        <v>0</v>
      </c>
      <c r="F26" s="2">
        <f>SUMIFS(월별기록!$F:$F,월별기록!$D:$D,$B26)*$F$1</f>
        <v>0</v>
      </c>
      <c r="G26" s="2">
        <f>SUMIFS(월별기록!$I:$I,월별기록!$G:$G,$B26)*$G$1</f>
        <v>0</v>
      </c>
      <c r="H26" s="2">
        <f>SUMIFS(월별기록!$L:$L,월별기록!$J:$J,$B26)*$H$1</f>
        <v>0</v>
      </c>
      <c r="I26" s="2">
        <f>SUMIFS(월별기록!$O:$O,월별기록!$M:$M,$B26)*$I$1</f>
        <v>0</v>
      </c>
      <c r="J26" s="2">
        <f>SUMIFS(월별기록!$R:$R,월별기록!$P:$P,$B26)*$J$1</f>
        <v>0</v>
      </c>
      <c r="K26" s="2">
        <f>SUMIFS(월별기록!$U:$U,월별기록!$S:$S,$B26)*$K$1</f>
        <v>0</v>
      </c>
      <c r="L26" s="2">
        <f>SUMIFS(월별기록!$X:$X,월별기록!$V:$V,$B26)*$L$1</f>
        <v>0</v>
      </c>
      <c r="M26" s="2">
        <f>SUMIFS(월별기록!$AA:$AA,월별기록!$Y:$Y,$B26)*$M$1</f>
        <v>264.375</v>
      </c>
    </row>
    <row r="27" spans="1:13">
      <c r="A27">
        <f>COUNTA($B$3:$B27)</f>
        <v>25</v>
      </c>
      <c r="B27" t="s">
        <v>45</v>
      </c>
      <c r="C27" t="s">
        <v>305</v>
      </c>
      <c r="D27" s="2">
        <f>SUM(E27:M27)</f>
        <v>243.1875</v>
      </c>
      <c r="E27" s="2">
        <f>SUMIFS(월별기록!$C:$C,월별기록!$A:$A,$B27)*$E$1</f>
        <v>33.75</v>
      </c>
      <c r="F27" s="2">
        <f>SUMIFS(월별기록!$F:$F,월별기록!$D:$D,$B27)*$F$1</f>
        <v>0</v>
      </c>
      <c r="G27" s="2">
        <f>SUMIFS(월별기록!$I:$I,월별기록!$G:$G,$B27)*$G$1</f>
        <v>0</v>
      </c>
      <c r="H27" s="2">
        <f>SUMIFS(월별기록!$L:$L,월별기록!$J:$J,$B27)*$H$1</f>
        <v>27.5625</v>
      </c>
      <c r="I27" s="2">
        <f>SUMIFS(월별기록!$O:$O,월별기록!$M:$M,$B27)*$I$1</f>
        <v>30</v>
      </c>
      <c r="J27" s="2">
        <f>SUMIFS(월별기록!$R:$R,월별기록!$P:$P,$B27)*$J$1</f>
        <v>0</v>
      </c>
      <c r="K27" s="2">
        <f>SUMIFS(월별기록!$U:$U,월별기록!$S:$S,$B27)*$K$1</f>
        <v>0</v>
      </c>
      <c r="L27" s="2">
        <f>SUMIFS(월별기록!$X:$X,월별기록!$V:$V,$B27)*$L$1</f>
        <v>0</v>
      </c>
      <c r="M27" s="2">
        <f>SUMIFS(월별기록!$AA:$AA,월별기록!$Y:$Y,$B27)*$M$1</f>
        <v>151.875</v>
      </c>
    </row>
    <row r="28" spans="1:13">
      <c r="A28">
        <f>COUNTA($B$3:$B28)</f>
        <v>26</v>
      </c>
      <c r="B28" t="s">
        <v>54</v>
      </c>
      <c r="C28" t="s">
        <v>305</v>
      </c>
      <c r="D28" s="2">
        <f>SUM(E28:M28)</f>
        <v>238.125</v>
      </c>
      <c r="E28" s="2">
        <f>SUMIFS(월별기록!$C:$C,월별기록!$A:$A,$B28)*$E$1</f>
        <v>0</v>
      </c>
      <c r="F28" s="2">
        <f>SUMIFS(월별기록!$F:$F,월별기록!$D:$D,$B28)*$F$1</f>
        <v>0</v>
      </c>
      <c r="G28" s="2">
        <f>SUMIFS(월별기록!$I:$I,월별기록!$G:$G,$B28)*$G$1</f>
        <v>0</v>
      </c>
      <c r="H28" s="2">
        <f>SUMIFS(월별기록!$L:$L,월별기록!$J:$J,$B28)*$H$1</f>
        <v>39.375</v>
      </c>
      <c r="I28" s="2">
        <f>SUMIFS(월별기록!$O:$O,월별기록!$M:$M,$B28)*$I$1</f>
        <v>30</v>
      </c>
      <c r="J28" s="2">
        <f>SUMIFS(월별기록!$R:$R,월별기록!$P:$P,$B28)*$J$1</f>
        <v>0</v>
      </c>
      <c r="K28" s="2">
        <f>SUMIFS(월별기록!$U:$U,월별기록!$S:$S,$B28)*$K$1</f>
        <v>60</v>
      </c>
      <c r="L28" s="2">
        <f>SUMIFS(월별기록!$X:$X,월별기록!$V:$V,$B28)*$L$1</f>
        <v>30</v>
      </c>
      <c r="M28" s="2">
        <f>SUMIFS(월별기록!$AA:$AA,월별기록!$Y:$Y,$B28)*$M$1</f>
        <v>78.75</v>
      </c>
    </row>
    <row r="29" spans="1:13">
      <c r="A29">
        <f>COUNTA($B$3:$B29)</f>
        <v>27</v>
      </c>
      <c r="B29" t="s">
        <v>49</v>
      </c>
      <c r="C29" t="s">
        <v>306</v>
      </c>
      <c r="D29" s="2">
        <f>SUM(E29:M29)</f>
        <v>228.1875</v>
      </c>
      <c r="E29" s="2">
        <f>SUMIFS(월별기록!$C:$C,월별기록!$A:$A,$B29)*$E$1</f>
        <v>33.75</v>
      </c>
      <c r="F29" s="2">
        <f>SUMIFS(월별기록!$F:$F,월별기록!$D:$D,$B29)*$F$1</f>
        <v>0</v>
      </c>
      <c r="G29" s="2">
        <f>SUMIFS(월별기록!$I:$I,월별기록!$G:$G,$B29)*$G$1</f>
        <v>0</v>
      </c>
      <c r="H29" s="2">
        <f>SUMIFS(월별기록!$L:$L,월별기록!$J:$J,$B29)*$H$1</f>
        <v>27.5625</v>
      </c>
      <c r="I29" s="2">
        <f>SUMIFS(월별기록!$O:$O,월별기록!$M:$M,$B29)*$I$1</f>
        <v>90</v>
      </c>
      <c r="J29" s="2">
        <f>SUMIFS(월별기록!$R:$R,월별기록!$P:$P,$B29)*$J$1</f>
        <v>0</v>
      </c>
      <c r="K29" s="2">
        <f>SUMIFS(월별기록!$U:$U,월별기록!$S:$S,$B29)*$K$1</f>
        <v>0</v>
      </c>
      <c r="L29" s="2">
        <f>SUMIFS(월별기록!$X:$X,월별기록!$V:$V,$B29)*$L$1</f>
        <v>0</v>
      </c>
      <c r="M29" s="2">
        <f>SUMIFS(월별기록!$AA:$AA,월별기록!$Y:$Y,$B29)*$M$1</f>
        <v>76.875</v>
      </c>
    </row>
    <row r="30" spans="1:13">
      <c r="A30">
        <f>COUNTA($B$3:$B30)</f>
        <v>28</v>
      </c>
      <c r="B30" t="s">
        <v>105</v>
      </c>
      <c r="C30" t="s">
        <v>305</v>
      </c>
      <c r="D30" s="2">
        <f>SUM(E30:M30)</f>
        <v>195</v>
      </c>
      <c r="E30" s="2">
        <f>SUMIFS(월별기록!$C:$C,월별기록!$A:$A,$B30)*$E$1</f>
        <v>0</v>
      </c>
      <c r="F30" s="2">
        <f>SUMIFS(월별기록!$F:$F,월별기록!$D:$D,$B30)*$F$1</f>
        <v>0</v>
      </c>
      <c r="G30" s="2">
        <f>SUMIFS(월별기록!$I:$I,월별기록!$G:$G,$B30)*$G$1</f>
        <v>0</v>
      </c>
      <c r="H30" s="2">
        <f>SUMIFS(월별기록!$L:$L,월별기록!$J:$J,$B30)*$H$1</f>
        <v>0</v>
      </c>
      <c r="I30" s="2">
        <f>SUMIFS(월별기록!$O:$O,월별기록!$M:$M,$B30)*$I$1</f>
        <v>0</v>
      </c>
      <c r="J30" s="2">
        <f>SUMIFS(월별기록!$R:$R,월별기록!$P:$P,$B30)*$J$1</f>
        <v>0</v>
      </c>
      <c r="K30" s="2">
        <f>SUMIFS(월별기록!$U:$U,월별기록!$S:$S,$B30)*$K$1</f>
        <v>0</v>
      </c>
      <c r="L30" s="2">
        <f>SUMIFS(월별기록!$X:$X,월별기록!$V:$V,$B30)*$L$1</f>
        <v>0</v>
      </c>
      <c r="M30" s="2">
        <f>SUMIFS(월별기록!$AA:$AA,월별기록!$Y:$Y,$B30)*$M$1</f>
        <v>195</v>
      </c>
    </row>
    <row r="31" spans="1:13">
      <c r="A31">
        <f>COUNTA($B$3:$B31)</f>
        <v>29</v>
      </c>
      <c r="B31" t="s">
        <v>130</v>
      </c>
      <c r="C31" t="s">
        <v>306</v>
      </c>
      <c r="D31" s="2">
        <f>SUM(E31:M31)</f>
        <v>191.25</v>
      </c>
      <c r="E31" s="2">
        <f>SUMIFS(월별기록!$C:$C,월별기록!$A:$A,$B31)*$E$1</f>
        <v>0</v>
      </c>
      <c r="F31" s="2">
        <f>SUMIFS(월별기록!$F:$F,월별기록!$D:$D,$B31)*$F$1</f>
        <v>0</v>
      </c>
      <c r="G31" s="2">
        <f>SUMIFS(월별기록!$I:$I,월별기록!$G:$G,$B31)*$G$1</f>
        <v>0</v>
      </c>
      <c r="H31" s="2">
        <f>SUMIFS(월별기록!$L:$L,월별기록!$J:$J,$B31)*$H$1</f>
        <v>0</v>
      </c>
      <c r="I31" s="2">
        <f>SUMIFS(월별기록!$O:$O,월별기록!$M:$M,$B31)*$I$1</f>
        <v>0</v>
      </c>
      <c r="J31" s="2">
        <f>SUMIFS(월별기록!$R:$R,월별기록!$P:$P,$B31)*$J$1</f>
        <v>0</v>
      </c>
      <c r="K31" s="2">
        <f>SUMIFS(월별기록!$U:$U,월별기록!$S:$S,$B31)*$K$1</f>
        <v>0</v>
      </c>
      <c r="L31" s="2">
        <f>SUMIFS(월별기록!$X:$X,월별기록!$V:$V,$B31)*$L$1</f>
        <v>0</v>
      </c>
      <c r="M31" s="2">
        <f>SUMIFS(월별기록!$AA:$AA,월별기록!$Y:$Y,$B31)*$M$1</f>
        <v>191.25</v>
      </c>
    </row>
    <row r="32" spans="1:13">
      <c r="A32">
        <f>COUNTA($B$3:$B32)</f>
        <v>30</v>
      </c>
      <c r="B32" t="s">
        <v>78</v>
      </c>
      <c r="C32" t="s">
        <v>304</v>
      </c>
      <c r="D32" s="2">
        <f>SUM(E32:M32)</f>
        <v>121.5</v>
      </c>
      <c r="E32" s="2">
        <f>SUMIFS(월별기록!$C:$C,월별기록!$A:$A,$B32)*$E$1</f>
        <v>0</v>
      </c>
      <c r="F32" s="2">
        <f>SUMIFS(월별기록!$F:$F,월별기록!$D:$D,$B32)*$F$1</f>
        <v>0</v>
      </c>
      <c r="G32" s="2">
        <f>SUMIFS(월별기록!$I:$I,월별기록!$G:$G,$B32)*$G$1</f>
        <v>0</v>
      </c>
      <c r="H32" s="2">
        <f>SUMIFS(월별기록!$L:$L,월별기록!$J:$J,$B32)*$H$1</f>
        <v>31.499999999999996</v>
      </c>
      <c r="I32" s="2">
        <f>SUMIFS(월별기록!$O:$O,월별기록!$M:$M,$B32)*$I$1</f>
        <v>90</v>
      </c>
      <c r="J32" s="2">
        <f>SUMIFS(월별기록!$R:$R,월별기록!$P:$P,$B32)*$J$1</f>
        <v>0</v>
      </c>
      <c r="K32" s="2">
        <f>SUMIFS(월별기록!$U:$U,월별기록!$S:$S,$B32)*$K$1</f>
        <v>0</v>
      </c>
      <c r="L32" s="2">
        <f>SUMIFS(월별기록!$X:$X,월별기록!$V:$V,$B32)*$L$1</f>
        <v>0</v>
      </c>
      <c r="M32" s="2">
        <f>SUMIFS(월별기록!$AA:$AA,월별기록!$Y:$Y,$B32)*$M$1</f>
        <v>0</v>
      </c>
    </row>
    <row r="33" spans="1:13">
      <c r="A33">
        <f>COUNTA($B$3:$B33)</f>
        <v>31</v>
      </c>
      <c r="B33" t="s">
        <v>77</v>
      </c>
      <c r="C33" t="s">
        <v>305</v>
      </c>
      <c r="D33" s="2">
        <f>SUM(E33:M33)</f>
        <v>118.875</v>
      </c>
      <c r="E33" s="2">
        <f>SUMIFS(월별기록!$C:$C,월별기록!$A:$A,$B33)*$E$1</f>
        <v>0</v>
      </c>
      <c r="F33" s="2">
        <f>SUMIFS(월별기록!$F:$F,월별기록!$D:$D,$B33)*$F$1</f>
        <v>0</v>
      </c>
      <c r="G33" s="2">
        <f>SUMIFS(월별기록!$I:$I,월별기록!$G:$G,$B33)*$G$1</f>
        <v>0</v>
      </c>
      <c r="H33" s="2">
        <f>SUMIFS(월별기록!$L:$L,월별기록!$J:$J,$B33)*$H$1</f>
        <v>55.125</v>
      </c>
      <c r="I33" s="2">
        <f>SUMIFS(월별기록!$O:$O,월별기록!$M:$M,$B33)*$I$1</f>
        <v>30</v>
      </c>
      <c r="J33" s="2">
        <f>SUMIFS(월별기록!$R:$R,월별기록!$P:$P,$B33)*$J$1</f>
        <v>0</v>
      </c>
      <c r="K33" s="2">
        <f>SUMIFS(월별기록!$U:$U,월별기록!$S:$S,$B33)*$K$1</f>
        <v>0</v>
      </c>
      <c r="L33" s="2">
        <f>SUMIFS(월별기록!$X:$X,월별기록!$V:$V,$B33)*$L$1</f>
        <v>0</v>
      </c>
      <c r="M33" s="2">
        <f>SUMIFS(월별기록!$AA:$AA,월별기록!$Y:$Y,$B33)*$M$1</f>
        <v>33.75</v>
      </c>
    </row>
    <row r="34" spans="1:13">
      <c r="A34">
        <f>COUNTA($B$3:$B34)</f>
        <v>32</v>
      </c>
      <c r="B34" t="s">
        <v>51</v>
      </c>
      <c r="C34" t="s">
        <v>304</v>
      </c>
      <c r="D34" s="2">
        <f>SUM(E34:M34)</f>
        <v>117.5625</v>
      </c>
      <c r="E34" s="2">
        <f>SUMIFS(월별기록!$C:$C,월별기록!$A:$A,$B34)*$E$1</f>
        <v>0</v>
      </c>
      <c r="F34" s="2">
        <f>SUMIFS(월별기록!$F:$F,월별기록!$D:$D,$B34)*$F$1</f>
        <v>0</v>
      </c>
      <c r="G34" s="2">
        <f>SUMIFS(월별기록!$I:$I,월별기록!$G:$G,$B34)*$G$1</f>
        <v>0</v>
      </c>
      <c r="H34" s="2">
        <f>SUMIFS(월별기록!$L:$L,월별기록!$J:$J,$B34)*$H$1</f>
        <v>27.5625</v>
      </c>
      <c r="I34" s="2">
        <f>SUMIFS(월별기록!$O:$O,월별기록!$M:$M,$B34)*$I$1</f>
        <v>90</v>
      </c>
      <c r="J34" s="2">
        <f>SUMIFS(월별기록!$R:$R,월별기록!$P:$P,$B34)*$J$1</f>
        <v>0</v>
      </c>
      <c r="K34" s="2">
        <f>SUMIFS(월별기록!$U:$U,월별기록!$S:$S,$B34)*$K$1</f>
        <v>0</v>
      </c>
      <c r="L34" s="2">
        <f>SUMIFS(월별기록!$X:$X,월별기록!$V:$V,$B34)*$L$1</f>
        <v>0</v>
      </c>
      <c r="M34" s="2">
        <f>SUMIFS(월별기록!$AA:$AA,월별기록!$Y:$Y,$B34)*$M$1</f>
        <v>0</v>
      </c>
    </row>
    <row r="35" spans="1:13">
      <c r="A35">
        <f>COUNTA($B$3:$B35)</f>
        <v>33</v>
      </c>
      <c r="B35" t="s">
        <v>128</v>
      </c>
      <c r="C35" t="s">
        <v>306</v>
      </c>
      <c r="D35" s="2">
        <f>SUM(E35:M35)</f>
        <v>106.125</v>
      </c>
      <c r="E35" s="2">
        <f>SUMIFS(월별기록!$C:$C,월별기록!$A:$A,$B35)*$E$1</f>
        <v>0</v>
      </c>
      <c r="F35" s="2">
        <f>SUMIFS(월별기록!$F:$F,월별기록!$D:$D,$B35)*$F$1</f>
        <v>0</v>
      </c>
      <c r="G35" s="2">
        <f>SUMIFS(월별기록!$I:$I,월별기록!$G:$G,$B35)*$G$1</f>
        <v>0</v>
      </c>
      <c r="H35" s="2">
        <f>SUMIFS(월별기록!$L:$L,월별기록!$J:$J,$B35)*$H$1</f>
        <v>23.625</v>
      </c>
      <c r="I35" s="2">
        <f>SUMIFS(월별기록!$O:$O,월별기록!$M:$M,$B35)*$I$1</f>
        <v>0</v>
      </c>
      <c r="J35" s="2">
        <f>SUMIFS(월별기록!$R:$R,월별기록!$P:$P,$B35)*$J$1</f>
        <v>0</v>
      </c>
      <c r="K35" s="2">
        <f>SUMIFS(월별기록!$U:$U,월별기록!$S:$S,$B35)*$K$1</f>
        <v>0</v>
      </c>
      <c r="L35" s="2">
        <f>SUMIFS(월별기록!$X:$X,월별기록!$V:$V,$B35)*$L$1</f>
        <v>0</v>
      </c>
      <c r="M35" s="2">
        <f>SUMIFS(월별기록!$AA:$AA,월별기록!$Y:$Y,$B35)*$M$1</f>
        <v>82.5</v>
      </c>
    </row>
    <row r="36" spans="1:13">
      <c r="A36">
        <f>COUNTA($B$3:$B36)</f>
        <v>34</v>
      </c>
      <c r="B36" t="s">
        <v>174</v>
      </c>
      <c r="C36" t="s">
        <v>306</v>
      </c>
      <c r="D36" s="2">
        <f>SUM(E36:M36)</f>
        <v>93.75</v>
      </c>
      <c r="E36" s="2">
        <f>SUMIFS(월별기록!$C:$C,월별기록!$A:$A,$B36)*$E$1</f>
        <v>0</v>
      </c>
      <c r="F36" s="2">
        <f>SUMIFS(월별기록!$F:$F,월별기록!$D:$D,$B36)*$F$1</f>
        <v>0</v>
      </c>
      <c r="G36" s="2">
        <f>SUMIFS(월별기록!$I:$I,월별기록!$G:$G,$B36)*$G$1</f>
        <v>0</v>
      </c>
      <c r="H36" s="2">
        <f>SUMIFS(월별기록!$L:$L,월별기록!$J:$J,$B36)*$H$1</f>
        <v>0</v>
      </c>
      <c r="I36" s="2">
        <f>SUMIFS(월별기록!$O:$O,월별기록!$M:$M,$B36)*$I$1</f>
        <v>0</v>
      </c>
      <c r="J36" s="2">
        <f>SUMIFS(월별기록!$R:$R,월별기록!$P:$P,$B36)*$J$1</f>
        <v>0</v>
      </c>
      <c r="K36" s="2">
        <f>SUMIFS(월별기록!$U:$U,월별기록!$S:$S,$B36)*$K$1</f>
        <v>0</v>
      </c>
      <c r="L36" s="2">
        <f>SUMIFS(월별기록!$X:$X,월별기록!$V:$V,$B36)*$L$1</f>
        <v>0</v>
      </c>
      <c r="M36" s="2">
        <f>SUMIFS(월별기록!$AA:$AA,월별기록!$Y:$Y,$B36)*$M$1</f>
        <v>93.75</v>
      </c>
    </row>
    <row r="37" spans="1:13">
      <c r="A37">
        <f>COUNTA($B$3:$B37)</f>
        <v>35</v>
      </c>
      <c r="B37" t="s">
        <v>53</v>
      </c>
      <c r="C37" t="s">
        <v>305</v>
      </c>
      <c r="D37" s="2">
        <f>SUM(E37:M37)</f>
        <v>93.75</v>
      </c>
      <c r="E37" s="2">
        <f>SUMIFS(월별기록!$C:$C,월별기록!$A:$A,$B37)*$E$1</f>
        <v>33.75</v>
      </c>
      <c r="F37" s="2">
        <f>SUMIFS(월별기록!$F:$F,월별기록!$D:$D,$B37)*$F$1</f>
        <v>0</v>
      </c>
      <c r="G37" s="2">
        <f>SUMIFS(월별기록!$I:$I,월별기록!$G:$G,$B37)*$G$1</f>
        <v>0</v>
      </c>
      <c r="H37" s="2">
        <f>SUMIFS(월별기록!$L:$L,월별기록!$J:$J,$B37)*$H$1</f>
        <v>0</v>
      </c>
      <c r="I37" s="2">
        <f>SUMIFS(월별기록!$O:$O,월별기록!$M:$M,$B37)*$I$1</f>
        <v>0</v>
      </c>
      <c r="J37" s="2">
        <f>SUMIFS(월별기록!$R:$R,월별기록!$P:$P,$B37)*$J$1</f>
        <v>0</v>
      </c>
      <c r="K37" s="2">
        <f>SUMIFS(월별기록!$U:$U,월별기록!$S:$S,$B37)*$K$1</f>
        <v>60</v>
      </c>
      <c r="L37" s="2">
        <f>SUMIFS(월별기록!$X:$X,월별기록!$V:$V,$B37)*$L$1</f>
        <v>0</v>
      </c>
      <c r="M37" s="2">
        <f>SUMIFS(월별기록!$AA:$AA,월별기록!$Y:$Y,$B37)*$M$1</f>
        <v>0</v>
      </c>
    </row>
    <row r="38" spans="1:13">
      <c r="A38">
        <f>COUNTA($B$3:$B38)</f>
        <v>36</v>
      </c>
      <c r="B38" t="s">
        <v>66</v>
      </c>
      <c r="C38" t="s">
        <v>306</v>
      </c>
      <c r="D38" s="2">
        <f>SUM(E38:M38)</f>
        <v>90</v>
      </c>
      <c r="E38" s="2">
        <f>SUMIFS(월별기록!$C:$C,월별기록!$A:$A,$B38)*$E$1</f>
        <v>0</v>
      </c>
      <c r="F38" s="2">
        <f>SUMIFS(월별기록!$F:$F,월별기록!$D:$D,$B38)*$F$1</f>
        <v>0</v>
      </c>
      <c r="G38" s="2">
        <f>SUMIFS(월별기록!$I:$I,월별기록!$G:$G,$B38)*$G$1</f>
        <v>0</v>
      </c>
      <c r="H38" s="2">
        <f>SUMIFS(월별기록!$L:$L,월별기록!$J:$J,$B38)*$H$1</f>
        <v>0</v>
      </c>
      <c r="I38" s="2">
        <f>SUMIFS(월별기록!$O:$O,월별기록!$M:$M,$B38)*$I$1</f>
        <v>0</v>
      </c>
      <c r="J38" s="2">
        <f>SUMIFS(월별기록!$R:$R,월별기록!$P:$P,$B38)*$J$1</f>
        <v>0</v>
      </c>
      <c r="K38" s="2">
        <f>SUMIFS(월별기록!$U:$U,월별기록!$S:$S,$B38)*$K$1</f>
        <v>30</v>
      </c>
      <c r="L38" s="2">
        <f>SUMIFS(월별기록!$X:$X,월별기록!$V:$V,$B38)*$L$1</f>
        <v>60</v>
      </c>
      <c r="M38" s="2">
        <f>SUMIFS(월별기록!$AA:$AA,월별기록!$Y:$Y,$B38)*$M$1</f>
        <v>0</v>
      </c>
    </row>
    <row r="39" spans="1:13">
      <c r="A39">
        <f>COUNTA($B$3:$B39)</f>
        <v>37</v>
      </c>
      <c r="B39" t="s">
        <v>68</v>
      </c>
      <c r="C39" t="s">
        <v>305</v>
      </c>
      <c r="D39" s="2">
        <f>SUM(E39:M39)</f>
        <v>81.1875</v>
      </c>
      <c r="E39" s="2">
        <f>SUMIFS(월별기록!$C:$C,월별기록!$A:$A,$B39)*$E$1</f>
        <v>0</v>
      </c>
      <c r="F39" s="2">
        <f>SUMIFS(월별기록!$F:$F,월별기록!$D:$D,$B39)*$F$1</f>
        <v>0</v>
      </c>
      <c r="G39" s="2">
        <f>SUMIFS(월별기록!$I:$I,월별기록!$G:$G,$B39)*$G$1</f>
        <v>0</v>
      </c>
      <c r="H39" s="2">
        <f>SUMIFS(월별기록!$L:$L,월별기록!$J:$J,$B39)*$H$1</f>
        <v>51.1875</v>
      </c>
      <c r="I39" s="2">
        <f>SUMIFS(월별기록!$O:$O,월별기록!$M:$M,$B39)*$I$1</f>
        <v>30</v>
      </c>
      <c r="J39" s="2">
        <f>SUMIFS(월별기록!$R:$R,월별기록!$P:$P,$B39)*$J$1</f>
        <v>0</v>
      </c>
      <c r="K39" s="2">
        <f>SUMIFS(월별기록!$U:$U,월별기록!$S:$S,$B39)*$K$1</f>
        <v>0</v>
      </c>
      <c r="L39" s="2">
        <f>SUMIFS(월별기록!$X:$X,월별기록!$V:$V,$B39)*$L$1</f>
        <v>0</v>
      </c>
      <c r="M39" s="2">
        <f>SUMIFS(월별기록!$AA:$AA,월별기록!$Y:$Y,$B39)*$M$1</f>
        <v>0</v>
      </c>
    </row>
    <row r="40" spans="1:13">
      <c r="A40">
        <f>COUNTA($B$3:$B40)</f>
        <v>38</v>
      </c>
      <c r="B40" t="s">
        <v>40</v>
      </c>
      <c r="C40" t="s">
        <v>304</v>
      </c>
      <c r="D40" s="2">
        <f>SUM(E40:M40)</f>
        <v>77.625</v>
      </c>
      <c r="E40" s="2">
        <f>SUMIFS(월별기록!$C:$C,월별기록!$A:$A,$B40)*$E$1</f>
        <v>0</v>
      </c>
      <c r="F40" s="2">
        <f>SUMIFS(월별기록!$F:$F,월별기록!$D:$D,$B40)*$F$1</f>
        <v>0</v>
      </c>
      <c r="G40" s="2">
        <f>SUMIFS(월별기록!$I:$I,월별기록!$G:$G,$B40)*$G$1</f>
        <v>0</v>
      </c>
      <c r="H40" s="2">
        <f>SUMIFS(월별기록!$L:$L,월별기록!$J:$J,$B40)*$H$1</f>
        <v>55.125</v>
      </c>
      <c r="I40" s="2">
        <f>SUMIFS(월별기록!$O:$O,월별기록!$M:$M,$B40)*$I$1</f>
        <v>0</v>
      </c>
      <c r="J40" s="2">
        <f>SUMIFS(월별기록!$R:$R,월별기록!$P:$P,$B40)*$J$1</f>
        <v>0</v>
      </c>
      <c r="K40" s="2">
        <f>SUMIFS(월별기록!$U:$U,월별기록!$S:$S,$B40)*$K$1</f>
        <v>0</v>
      </c>
      <c r="L40" s="2">
        <f>SUMIFS(월별기록!$X:$X,월별기록!$V:$V,$B40)*$L$1</f>
        <v>0</v>
      </c>
      <c r="M40" s="2">
        <f>SUMIFS(월별기록!$AA:$AA,월별기록!$Y:$Y,$B40)*$M$1</f>
        <v>22.5</v>
      </c>
    </row>
    <row r="41" spans="1:13">
      <c r="A41">
        <f>COUNTA($B$3:$B41)</f>
        <v>39</v>
      </c>
      <c r="B41" t="s">
        <v>159</v>
      </c>
      <c r="C41" t="s">
        <v>306</v>
      </c>
      <c r="D41" s="2">
        <f>SUM(E41:M41)</f>
        <v>76.875</v>
      </c>
      <c r="E41" s="2">
        <f>SUMIFS(월별기록!$C:$C,월별기록!$A:$A,$B41)*$E$1</f>
        <v>0</v>
      </c>
      <c r="F41" s="2">
        <f>SUMIFS(월별기록!$F:$F,월별기록!$D:$D,$B41)*$F$1</f>
        <v>0</v>
      </c>
      <c r="G41" s="2">
        <f>SUMIFS(월별기록!$I:$I,월별기록!$G:$G,$B41)*$G$1</f>
        <v>0</v>
      </c>
      <c r="H41" s="2">
        <f>SUMIFS(월별기록!$L:$L,월별기록!$J:$J,$B41)*$H$1</f>
        <v>0</v>
      </c>
      <c r="I41" s="2">
        <f>SUMIFS(월별기록!$O:$O,월별기록!$M:$M,$B41)*$I$1</f>
        <v>0</v>
      </c>
      <c r="J41" s="2">
        <f>SUMIFS(월별기록!$R:$R,월별기록!$P:$P,$B41)*$J$1</f>
        <v>0</v>
      </c>
      <c r="K41" s="2">
        <f>SUMIFS(월별기록!$U:$U,월별기록!$S:$S,$B41)*$K$1</f>
        <v>0</v>
      </c>
      <c r="L41" s="2">
        <f>SUMIFS(월별기록!$X:$X,월별기록!$V:$V,$B41)*$L$1</f>
        <v>0</v>
      </c>
      <c r="M41" s="2">
        <f>SUMIFS(월별기록!$AA:$AA,월별기록!$Y:$Y,$B41)*$M$1</f>
        <v>76.875</v>
      </c>
    </row>
    <row r="42" spans="1:13">
      <c r="A42">
        <f>COUNTA($B$3:$B42)</f>
        <v>40</v>
      </c>
      <c r="B42" t="s">
        <v>245</v>
      </c>
      <c r="C42" t="s">
        <v>305</v>
      </c>
      <c r="D42" s="2">
        <f>SUM(E42:M42)</f>
        <v>76.875</v>
      </c>
      <c r="E42" s="2">
        <f>SUMIFS(월별기록!$C:$C,월별기록!$A:$A,$B42)*$E$1</f>
        <v>0</v>
      </c>
      <c r="F42" s="2">
        <f>SUMIFS(월별기록!$F:$F,월별기록!$D:$D,$B42)*$F$1</f>
        <v>0</v>
      </c>
      <c r="G42" s="2">
        <f>SUMIFS(월별기록!$I:$I,월별기록!$G:$G,$B42)*$G$1</f>
        <v>0</v>
      </c>
      <c r="H42" s="2">
        <f>SUMIFS(월별기록!$L:$L,월별기록!$J:$J,$B42)*$H$1</f>
        <v>0</v>
      </c>
      <c r="I42" s="2">
        <f>SUMIFS(월별기록!$O:$O,월별기록!$M:$M,$B42)*$I$1</f>
        <v>0</v>
      </c>
      <c r="J42" s="2">
        <f>SUMIFS(월별기록!$R:$R,월별기록!$P:$P,$B42)*$J$1</f>
        <v>0</v>
      </c>
      <c r="K42" s="2">
        <f>SUMIFS(월별기록!$U:$U,월별기록!$S:$S,$B42)*$K$1</f>
        <v>0</v>
      </c>
      <c r="L42" s="2">
        <f>SUMIFS(월별기록!$X:$X,월별기록!$V:$V,$B42)*$L$1</f>
        <v>0</v>
      </c>
      <c r="M42" s="2">
        <f>SUMIFS(월별기록!$AA:$AA,월별기록!$Y:$Y,$B42)*$M$1</f>
        <v>76.875</v>
      </c>
    </row>
    <row r="43" spans="1:13">
      <c r="A43">
        <f>COUNTA($B$3:$B43)</f>
        <v>41</v>
      </c>
      <c r="B43" t="s">
        <v>80</v>
      </c>
      <c r="C43" t="s">
        <v>304</v>
      </c>
      <c r="D43" s="2">
        <f>SUM(E43:M43)</f>
        <v>72</v>
      </c>
      <c r="E43" s="2">
        <f>SUMIFS(월별기록!$C:$C,월별기록!$A:$A,$B43)*$E$1</f>
        <v>0</v>
      </c>
      <c r="F43" s="2">
        <f>SUMIFS(월별기록!$F:$F,월별기록!$D:$D,$B43)*$F$1</f>
        <v>0</v>
      </c>
      <c r="G43" s="2">
        <f>SUMIFS(월별기록!$I:$I,월별기록!$G:$G,$B43)*$G$1</f>
        <v>0</v>
      </c>
      <c r="H43" s="2">
        <f>SUMIFS(월별기록!$L:$L,월별기록!$J:$J,$B43)*$H$1</f>
        <v>55.125</v>
      </c>
      <c r="I43" s="2">
        <f>SUMIFS(월별기록!$O:$O,월별기록!$M:$M,$B43)*$I$1</f>
        <v>0</v>
      </c>
      <c r="J43" s="2">
        <f>SUMIFS(월별기록!$R:$R,월별기록!$P:$P,$B43)*$J$1</f>
        <v>0</v>
      </c>
      <c r="K43" s="2">
        <f>SUMIFS(월별기록!$U:$U,월별기록!$S:$S,$B43)*$K$1</f>
        <v>0</v>
      </c>
      <c r="L43" s="2">
        <f>SUMIFS(월별기록!$X:$X,월별기록!$V:$V,$B43)*$L$1</f>
        <v>0</v>
      </c>
      <c r="M43" s="2">
        <f>SUMIFS(월별기록!$AA:$AA,월별기록!$Y:$Y,$B43)*$M$1</f>
        <v>16.875</v>
      </c>
    </row>
    <row r="44" spans="1:13">
      <c r="A44">
        <f>COUNTA($B$3:$B44)</f>
        <v>42</v>
      </c>
      <c r="B44" t="s">
        <v>99</v>
      </c>
      <c r="C44" t="s">
        <v>306</v>
      </c>
      <c r="D44" s="2">
        <f>SUM(E44:M44)</f>
        <v>60.1875</v>
      </c>
      <c r="E44" s="2">
        <f>SUMIFS(월별기록!$C:$C,월별기록!$A:$A,$B44)*$E$1</f>
        <v>0</v>
      </c>
      <c r="F44" s="2">
        <f>SUMIFS(월별기록!$F:$F,월별기록!$D:$D,$B44)*$F$1</f>
        <v>0</v>
      </c>
      <c r="G44" s="2">
        <f>SUMIFS(월별기록!$I:$I,월별기록!$G:$G,$B44)*$G$1</f>
        <v>0</v>
      </c>
      <c r="H44" s="2">
        <f>SUMIFS(월별기록!$L:$L,월별기록!$J:$J,$B44)*$H$1</f>
        <v>3.9374999999999996</v>
      </c>
      <c r="I44" s="2">
        <f>SUMIFS(월별기록!$O:$O,월별기록!$M:$M,$B44)*$I$1</f>
        <v>0</v>
      </c>
      <c r="J44" s="2">
        <f>SUMIFS(월별기록!$R:$R,월별기록!$P:$P,$B44)*$J$1</f>
        <v>0</v>
      </c>
      <c r="K44" s="2">
        <f>SUMIFS(월별기록!$U:$U,월별기록!$S:$S,$B44)*$K$1</f>
        <v>0</v>
      </c>
      <c r="L44" s="2">
        <f>SUMIFS(월별기록!$X:$X,월별기록!$V:$V,$B44)*$L$1</f>
        <v>0</v>
      </c>
      <c r="M44" s="2">
        <f>SUMIFS(월별기록!$AA:$AA,월별기록!$Y:$Y,$B44)*$M$1</f>
        <v>56.25</v>
      </c>
    </row>
    <row r="45" spans="1:13">
      <c r="A45">
        <f>COUNTA($B$3:$B45)</f>
        <v>43</v>
      </c>
      <c r="B45" t="s">
        <v>94</v>
      </c>
      <c r="C45" t="s">
        <v>306</v>
      </c>
      <c r="D45" s="2">
        <f>SUM(E45:M45)</f>
        <v>57.5625</v>
      </c>
      <c r="E45" s="2">
        <f>SUMIFS(월별기록!$C:$C,월별기록!$A:$A,$B45)*$E$1</f>
        <v>0</v>
      </c>
      <c r="F45" s="2">
        <f>SUMIFS(월별기록!$F:$F,월별기록!$D:$D,$B45)*$F$1</f>
        <v>0</v>
      </c>
      <c r="G45" s="2">
        <f>SUMIFS(월별기록!$I:$I,월별기록!$G:$G,$B45)*$G$1</f>
        <v>0</v>
      </c>
      <c r="H45" s="2">
        <f>SUMIFS(월별기록!$L:$L,월별기록!$J:$J,$B45)*$H$1</f>
        <v>27.5625</v>
      </c>
      <c r="I45" s="2">
        <f>SUMIFS(월별기록!$O:$O,월별기록!$M:$M,$B45)*$I$1</f>
        <v>30</v>
      </c>
      <c r="J45" s="2">
        <f>SUMIFS(월별기록!$R:$R,월별기록!$P:$P,$B45)*$J$1</f>
        <v>0</v>
      </c>
      <c r="K45" s="2">
        <f>SUMIFS(월별기록!$U:$U,월별기록!$S:$S,$B45)*$K$1</f>
        <v>0</v>
      </c>
      <c r="L45" s="2">
        <f>SUMIFS(월별기록!$X:$X,월별기록!$V:$V,$B45)*$L$1</f>
        <v>0</v>
      </c>
      <c r="M45" s="2">
        <f>SUMIFS(월별기록!$AA:$AA,월별기록!$Y:$Y,$B45)*$M$1</f>
        <v>0</v>
      </c>
    </row>
    <row r="46" spans="1:13">
      <c r="A46">
        <f>COUNTA($B$3:$B46)</f>
        <v>44</v>
      </c>
      <c r="B46" t="s">
        <v>89</v>
      </c>
      <c r="C46" t="s">
        <v>306</v>
      </c>
      <c r="D46" s="2">
        <f>SUM(E46:M46)</f>
        <v>57.5625</v>
      </c>
      <c r="E46" s="2">
        <f>SUMIFS(월별기록!$C:$C,월별기록!$A:$A,$B46)*$E$1</f>
        <v>0</v>
      </c>
      <c r="F46" s="2">
        <f>SUMIFS(월별기록!$F:$F,월별기록!$D:$D,$B46)*$F$1</f>
        <v>0</v>
      </c>
      <c r="G46" s="2">
        <f>SUMIFS(월별기록!$I:$I,월별기록!$G:$G,$B46)*$G$1</f>
        <v>0</v>
      </c>
      <c r="H46" s="2">
        <f>SUMIFS(월별기록!$L:$L,월별기록!$J:$J,$B46)*$H$1</f>
        <v>27.5625</v>
      </c>
      <c r="I46" s="2">
        <f>SUMIFS(월별기록!$O:$O,월별기록!$M:$M,$B46)*$I$1</f>
        <v>30</v>
      </c>
      <c r="J46" s="2">
        <f>SUMIFS(월별기록!$R:$R,월별기록!$P:$P,$B46)*$J$1</f>
        <v>0</v>
      </c>
      <c r="K46" s="2">
        <f>SUMIFS(월별기록!$U:$U,월별기록!$S:$S,$B46)*$K$1</f>
        <v>0</v>
      </c>
      <c r="L46" s="2">
        <f>SUMIFS(월별기록!$X:$X,월별기록!$V:$V,$B46)*$L$1</f>
        <v>0</v>
      </c>
      <c r="M46" s="2">
        <f>SUMIFS(월별기록!$AA:$AA,월별기록!$Y:$Y,$B46)*$M$1</f>
        <v>0</v>
      </c>
    </row>
    <row r="47" spans="1:13">
      <c r="A47">
        <f>COUNTA($B$3:$B47)</f>
        <v>45</v>
      </c>
      <c r="B47" t="s">
        <v>101</v>
      </c>
      <c r="C47" t="s">
        <v>305</v>
      </c>
      <c r="D47" s="2">
        <f>SUM(E47:M47)</f>
        <v>50.0625</v>
      </c>
      <c r="E47" s="2">
        <f>SUMIFS(월별기록!$C:$C,월별기록!$A:$A,$B47)*$E$1</f>
        <v>0</v>
      </c>
      <c r="F47" s="2">
        <f>SUMIFS(월별기록!$F:$F,월별기록!$D:$D,$B47)*$F$1</f>
        <v>0</v>
      </c>
      <c r="G47" s="2">
        <f>SUMIFS(월별기록!$I:$I,월별기록!$G:$G,$B47)*$G$1</f>
        <v>0</v>
      </c>
      <c r="H47" s="2">
        <f>SUMIFS(월별기록!$L:$L,월별기록!$J:$J,$B47)*$H$1</f>
        <v>27.5625</v>
      </c>
      <c r="I47" s="2">
        <f>SUMIFS(월별기록!$O:$O,월별기록!$M:$M,$B47)*$I$1</f>
        <v>0</v>
      </c>
      <c r="J47" s="2">
        <f>SUMIFS(월별기록!$R:$R,월별기록!$P:$P,$B47)*$J$1</f>
        <v>0</v>
      </c>
      <c r="K47" s="2">
        <f>SUMIFS(월별기록!$U:$U,월별기록!$S:$S,$B47)*$K$1</f>
        <v>0</v>
      </c>
      <c r="L47" s="2">
        <f>SUMIFS(월별기록!$X:$X,월별기록!$V:$V,$B47)*$L$1</f>
        <v>0</v>
      </c>
      <c r="M47" s="2">
        <f>SUMIFS(월별기록!$AA:$AA,월별기록!$Y:$Y,$B47)*$M$1</f>
        <v>22.5</v>
      </c>
    </row>
    <row r="48" spans="1:13">
      <c r="A48">
        <f>COUNTA($B$3:$B48)</f>
        <v>46</v>
      </c>
      <c r="B48" t="s">
        <v>169</v>
      </c>
      <c r="C48" t="s">
        <v>304</v>
      </c>
      <c r="D48" s="2">
        <f>SUM(E48:M48)</f>
        <v>45</v>
      </c>
      <c r="E48" s="2">
        <f>SUMIFS(월별기록!$C:$C,월별기록!$A:$A,$B48)*$E$1</f>
        <v>0</v>
      </c>
      <c r="F48" s="2">
        <f>SUMIFS(월별기록!$F:$F,월별기록!$D:$D,$B48)*$F$1</f>
        <v>0</v>
      </c>
      <c r="G48" s="2">
        <f>SUMIFS(월별기록!$I:$I,월별기록!$G:$G,$B48)*$G$1</f>
        <v>0</v>
      </c>
      <c r="H48" s="2">
        <f>SUMIFS(월별기록!$L:$L,월별기록!$J:$J,$B48)*$H$1</f>
        <v>0</v>
      </c>
      <c r="I48" s="2">
        <f>SUMIFS(월별기록!$O:$O,월별기록!$M:$M,$B48)*$I$1</f>
        <v>0</v>
      </c>
      <c r="J48" s="2">
        <f>SUMIFS(월별기록!$R:$R,월별기록!$P:$P,$B48)*$J$1</f>
        <v>0</v>
      </c>
      <c r="K48" s="2">
        <f>SUMIFS(월별기록!$U:$U,월별기록!$S:$S,$B48)*$K$1</f>
        <v>0</v>
      </c>
      <c r="L48" s="2">
        <f>SUMIFS(월별기록!$X:$X,월별기록!$V:$V,$B48)*$L$1</f>
        <v>0</v>
      </c>
      <c r="M48" s="2">
        <f>SUMIFS(월별기록!$AA:$AA,월별기록!$Y:$Y,$B48)*$M$1</f>
        <v>45</v>
      </c>
    </row>
    <row r="49" spans="1:13">
      <c r="A49">
        <f>COUNTA($B$3:$B49)</f>
        <v>47</v>
      </c>
      <c r="B49" t="s">
        <v>215</v>
      </c>
      <c r="C49" t="s">
        <v>306</v>
      </c>
      <c r="D49" s="2">
        <f>SUM(E49:M49)</f>
        <v>43.3125</v>
      </c>
      <c r="E49" s="2">
        <f>SUMIFS(월별기록!$C:$C,월별기록!$A:$A,$B49)*$E$1</f>
        <v>0</v>
      </c>
      <c r="F49" s="2">
        <f>SUMIFS(월별기록!$F:$F,월별기록!$D:$D,$B49)*$F$1</f>
        <v>0</v>
      </c>
      <c r="G49" s="2">
        <f>SUMIFS(월별기록!$I:$I,월별기록!$G:$G,$B49)*$G$1</f>
        <v>0</v>
      </c>
      <c r="H49" s="2">
        <f>SUMIFS(월별기록!$L:$L,월별기록!$J:$J,$B49)*$H$1</f>
        <v>3.9374999999999996</v>
      </c>
      <c r="I49" s="2">
        <f>SUMIFS(월별기록!$O:$O,월별기록!$M:$M,$B49)*$I$1</f>
        <v>0</v>
      </c>
      <c r="J49" s="2">
        <f>SUMIFS(월별기록!$R:$R,월별기록!$P:$P,$B49)*$J$1</f>
        <v>0</v>
      </c>
      <c r="K49" s="2">
        <f>SUMIFS(월별기록!$U:$U,월별기록!$S:$S,$B49)*$K$1</f>
        <v>0</v>
      </c>
      <c r="L49" s="2">
        <f>SUMIFS(월별기록!$X:$X,월별기록!$V:$V,$B49)*$L$1</f>
        <v>0</v>
      </c>
      <c r="M49" s="2">
        <f>SUMIFS(월별기록!$AA:$AA,월별기록!$Y:$Y,$B49)*$M$1</f>
        <v>39.375</v>
      </c>
    </row>
    <row r="50" spans="1:13">
      <c r="A50">
        <f>COUNTA($B$3:$B50)</f>
        <v>48</v>
      </c>
      <c r="B50" t="s">
        <v>81</v>
      </c>
      <c r="C50" t="s">
        <v>306</v>
      </c>
      <c r="D50" s="2">
        <f>SUM(E50:M50)</f>
        <v>43.3125</v>
      </c>
      <c r="E50" s="2">
        <f>SUMIFS(월별기록!$C:$C,월별기록!$A:$A,$B50)*$E$1</f>
        <v>0</v>
      </c>
      <c r="F50" s="2">
        <f>SUMIFS(월별기록!$F:$F,월별기록!$D:$D,$B50)*$F$1</f>
        <v>0</v>
      </c>
      <c r="G50" s="2">
        <f>SUMIFS(월별기록!$I:$I,월별기록!$G:$G,$B50)*$G$1</f>
        <v>0</v>
      </c>
      <c r="H50" s="2">
        <f>SUMIFS(월별기록!$L:$L,월별기록!$J:$J,$B50)*$H$1</f>
        <v>3.9374999999999996</v>
      </c>
      <c r="I50" s="2">
        <f>SUMIFS(월별기록!$O:$O,월별기록!$M:$M,$B50)*$I$1</f>
        <v>0</v>
      </c>
      <c r="J50" s="2">
        <f>SUMIFS(월별기록!$R:$R,월별기록!$P:$P,$B50)*$J$1</f>
        <v>0</v>
      </c>
      <c r="K50" s="2">
        <f>SUMIFS(월별기록!$U:$U,월별기록!$S:$S,$B50)*$K$1</f>
        <v>0</v>
      </c>
      <c r="L50" s="2">
        <f>SUMIFS(월별기록!$X:$X,월별기록!$V:$V,$B50)*$L$1</f>
        <v>0</v>
      </c>
      <c r="M50" s="2">
        <f>SUMIFS(월별기록!$AA:$AA,월별기록!$Y:$Y,$B50)*$M$1</f>
        <v>39.375</v>
      </c>
    </row>
    <row r="51" spans="1:13">
      <c r="A51">
        <f>COUNTA($B$3:$B51)</f>
        <v>49</v>
      </c>
      <c r="B51" t="s">
        <v>140</v>
      </c>
      <c r="C51" t="s">
        <v>304</v>
      </c>
      <c r="D51" s="2">
        <f>SUM(E51:M51)</f>
        <v>27.5625</v>
      </c>
      <c r="E51" s="2">
        <f>SUMIFS(월별기록!$C:$C,월별기록!$A:$A,$B51)*$E$1</f>
        <v>0</v>
      </c>
      <c r="F51" s="2">
        <f>SUMIFS(월별기록!$F:$F,월별기록!$D:$D,$B51)*$F$1</f>
        <v>0</v>
      </c>
      <c r="G51" s="2">
        <f>SUMIFS(월별기록!$I:$I,월별기록!$G:$G,$B51)*$G$1</f>
        <v>0</v>
      </c>
      <c r="H51" s="2">
        <f>SUMIFS(월별기록!$L:$L,월별기록!$J:$J,$B51)*$H$1</f>
        <v>27.5625</v>
      </c>
      <c r="I51" s="2">
        <f>SUMIFS(월별기록!$O:$O,월별기록!$M:$M,$B51)*$I$1</f>
        <v>0</v>
      </c>
      <c r="J51" s="2">
        <f>SUMIFS(월별기록!$R:$R,월별기록!$P:$P,$B51)*$J$1</f>
        <v>0</v>
      </c>
      <c r="K51" s="2">
        <f>SUMIFS(월별기록!$U:$U,월별기록!$S:$S,$B51)*$K$1</f>
        <v>0</v>
      </c>
      <c r="L51" s="2">
        <f>SUMIFS(월별기록!$X:$X,월별기록!$V:$V,$B51)*$L$1</f>
        <v>0</v>
      </c>
      <c r="M51" s="2">
        <f>SUMIFS(월별기록!$AA:$AA,월별기록!$Y:$Y,$B51)*$M$1</f>
        <v>0</v>
      </c>
    </row>
    <row r="52" spans="1:13">
      <c r="A52">
        <f>COUNTA($B$3:$B52)</f>
        <v>50</v>
      </c>
      <c r="B52" t="s">
        <v>83</v>
      </c>
      <c r="C52" t="s">
        <v>306</v>
      </c>
      <c r="D52" s="2">
        <f>SUM(E52:M52)</f>
        <v>26.4375</v>
      </c>
      <c r="E52" s="2">
        <f>SUMIFS(월별기록!$C:$C,월별기록!$A:$A,$B52)*$E$1</f>
        <v>0</v>
      </c>
      <c r="F52" s="2">
        <f>SUMIFS(월별기록!$F:$F,월별기록!$D:$D,$B52)*$F$1</f>
        <v>0</v>
      </c>
      <c r="G52" s="2">
        <f>SUMIFS(월별기록!$I:$I,월별기록!$G:$G,$B52)*$G$1</f>
        <v>0</v>
      </c>
      <c r="H52" s="2">
        <f>SUMIFS(월별기록!$L:$L,월별기록!$J:$J,$B52)*$H$1</f>
        <v>3.9374999999999996</v>
      </c>
      <c r="I52" s="2">
        <f>SUMIFS(월별기록!$O:$O,월별기록!$M:$M,$B52)*$I$1</f>
        <v>0</v>
      </c>
      <c r="J52" s="2">
        <f>SUMIFS(월별기록!$R:$R,월별기록!$P:$P,$B52)*$J$1</f>
        <v>0</v>
      </c>
      <c r="K52" s="2">
        <f>SUMIFS(월별기록!$U:$U,월별기록!$S:$S,$B52)*$K$1</f>
        <v>0</v>
      </c>
      <c r="L52" s="2">
        <f>SUMIFS(월별기록!$X:$X,월별기록!$V:$V,$B52)*$L$1</f>
        <v>0</v>
      </c>
      <c r="M52" s="2">
        <f>SUMIFS(월별기록!$AA:$AA,월별기록!$Y:$Y,$B52)*$M$1</f>
        <v>22.5</v>
      </c>
    </row>
    <row r="53" spans="1:13"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Chol Baik</cp:lastModifiedBy>
  <cp:revision/>
  <dcterms:created xsi:type="dcterms:W3CDTF">2006-09-16T00:00:00Z</dcterms:created>
  <dcterms:modified xsi:type="dcterms:W3CDTF">2017-04-25T12:25:08Z</dcterms:modified>
  <cp:category/>
  <cp:contentStatus/>
</cp:coreProperties>
</file>